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8-2019/1-100/"/>
    </mc:Choice>
  </mc:AlternateContent>
  <xr:revisionPtr revIDLastSave="0" documentId="8_{8AF7C2C9-ACE6-4904-AA37-FDD0189183C5}" xr6:coauthVersionLast="31" xr6:coauthVersionMax="31" xr10:uidLastSave="{00000000-0000-0000-0000-000000000000}"/>
  <bookViews>
    <workbookView xWindow="0" yWindow="0" windowWidth="23040" windowHeight="9072" xr2:uid="{00000000-000D-0000-FFFF-FFFF00000000}"/>
  </bookViews>
  <sheets>
    <sheet name="Blad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F65" i="1"/>
  <c r="G65" i="1"/>
  <c r="H65" i="1"/>
  <c r="I65" i="1"/>
  <c r="J65" i="1"/>
  <c r="K65" i="1"/>
  <c r="L65" i="1"/>
  <c r="M65" i="1"/>
  <c r="N65" i="1"/>
  <c r="O65" i="1"/>
  <c r="P65" i="1"/>
  <c r="D65" i="1"/>
</calcChain>
</file>

<file path=xl/sharedStrings.xml><?xml version="1.0" encoding="utf-8"?>
<sst xmlns="http://schemas.openxmlformats.org/spreadsheetml/2006/main" count="158" uniqueCount="104">
  <si>
    <t>Entiteit</t>
  </si>
  <si>
    <t>Juridische vorm</t>
  </si>
  <si>
    <t>Totaal</t>
  </si>
  <si>
    <t xml:space="preserve">Geslacht </t>
  </si>
  <si>
    <t>Leeftijd</t>
  </si>
  <si>
    <t xml:space="preserve">Man </t>
  </si>
  <si>
    <t>Vrouw</t>
  </si>
  <si>
    <t xml:space="preserve">34 jaar 
en jonger </t>
  </si>
  <si>
    <t xml:space="preserve">35-44 jaar </t>
  </si>
  <si>
    <t>45-54 jaar</t>
  </si>
  <si>
    <t xml:space="preserve">55 jaar en ouder </t>
  </si>
  <si>
    <t>statutair</t>
  </si>
  <si>
    <t>contractueel</t>
  </si>
  <si>
    <t>A</t>
  </si>
  <si>
    <t>B</t>
  </si>
  <si>
    <t>C</t>
  </si>
  <si>
    <t>D</t>
  </si>
  <si>
    <t>KB</t>
  </si>
  <si>
    <t>Departement Kanselarij en Bestuur</t>
  </si>
  <si>
    <t xml:space="preserve">Departement </t>
  </si>
  <si>
    <t>Dienst van de Bestuursrechtscolleges</t>
  </si>
  <si>
    <t>Informatie Vlaanderen</t>
  </si>
  <si>
    <t xml:space="preserve">IVA zonder rp </t>
  </si>
  <si>
    <t>Audit Vlaanderen</t>
  </si>
  <si>
    <t>Agentschap Overheidspersoneel</t>
  </si>
  <si>
    <t>Agentschap Facilitair Bedrijf</t>
  </si>
  <si>
    <t>Agentschap Binnenlands Bestuur</t>
  </si>
  <si>
    <t>FB</t>
  </si>
  <si>
    <t>Departement Financiën en Begroting</t>
  </si>
  <si>
    <t>Agentschap Vlaamse Belastingdienst</t>
  </si>
  <si>
    <t>IV</t>
  </si>
  <si>
    <t>Departement Buitenlandse Zaken (excl. buitenlandpersoneel)</t>
  </si>
  <si>
    <t>Buitenlandpersoneel Departement Buitenlandse Zaken volgens Belgisch recht</t>
  </si>
  <si>
    <t>Buitenlandpersoneel Departement Buitenlandse Zaken volgens lokaal recht</t>
  </si>
  <si>
    <t>Toerisme Vlaanderen (excl. buitenlandpersoneel)</t>
  </si>
  <si>
    <t xml:space="preserve">IVA met rp </t>
  </si>
  <si>
    <t>Buitenlandpersoneel Toerisme Vlaanderen volgens lokaal recht</t>
  </si>
  <si>
    <t>Buitenlandpersoneel Toerisme Vlaanderen volgens Belgisch recht</t>
  </si>
  <si>
    <t>Vlaams Agentschap voor Internationaal Ondernemen (excl. buitenlandkantoren)</t>
  </si>
  <si>
    <t xml:space="preserve">EVA publiekrechterlijk </t>
  </si>
  <si>
    <t>Buitenlandpersoneel FIT Agency</t>
  </si>
  <si>
    <t>EWI</t>
  </si>
  <si>
    <t>Departement Economie, Wetenschap en Innovatie</t>
  </si>
  <si>
    <t>Agentschap Innoveren en Ondernemen</t>
  </si>
  <si>
    <t>Agentschap Plantentuin Meise</t>
  </si>
  <si>
    <t>EVA publiekrechterlijk</t>
  </si>
  <si>
    <t>OV</t>
  </si>
  <si>
    <t>Departement Onderwijs en Vorming</t>
  </si>
  <si>
    <t xml:space="preserve">Agentschap voor Onderwijsdiensten </t>
  </si>
  <si>
    <t xml:space="preserve">Agentschap voor Infrastructuur in het Onderwijs </t>
  </si>
  <si>
    <t>Vlaamse Onderwijsraad</t>
  </si>
  <si>
    <t xml:space="preserve">Strategische adviesraad </t>
  </si>
  <si>
    <t>Agentschap voor Hoger Onderwijs, Volwassenenonderwijs, Kwalificaties en Studietoelagen</t>
  </si>
  <si>
    <t>Onderwijsinspectie (administratief personeel)</t>
  </si>
  <si>
    <t>WVG</t>
  </si>
  <si>
    <t>Departement Welzijn, Volksgezondheid en Gezin</t>
  </si>
  <si>
    <t>Zorginspectie</t>
  </si>
  <si>
    <t>IVA zonder rp</t>
  </si>
  <si>
    <t>Jongerenwelzijn</t>
  </si>
  <si>
    <t>Vlaams Agentschap Zorg en Gezondheid</t>
  </si>
  <si>
    <t>Vlaams Agentschap voor Personen met een Handicap</t>
  </si>
  <si>
    <t>IVA met rp</t>
  </si>
  <si>
    <t>Kind en Gezin</t>
  </si>
  <si>
    <t>OPZ Geel</t>
  </si>
  <si>
    <t>OPZ Rekem</t>
  </si>
  <si>
    <t>CJSM</t>
  </si>
  <si>
    <t>Departement Cultuur, Jeugd, Sport en Media</t>
  </si>
  <si>
    <t>Sport Vlaanderen</t>
  </si>
  <si>
    <t>Vlaamse Regulator voor de Media</t>
  </si>
  <si>
    <t>WSE</t>
  </si>
  <si>
    <t>Departement Werk en Sociale Economie</t>
  </si>
  <si>
    <t>Vlaams Agentschap voor Ondernemersvorming - Syntra Vlaanderen</t>
  </si>
  <si>
    <t>LV</t>
  </si>
  <si>
    <t>Departement Landbouw en Visserij</t>
  </si>
  <si>
    <t>Instituut voor Landbouw- en Visserijonderzoek (exclusief EV)</t>
  </si>
  <si>
    <t>MOW</t>
  </si>
  <si>
    <t>Departement Mobiliteit en Openbare Werken (incl. DAB Luchthavens)</t>
  </si>
  <si>
    <t>Agentschap voor Maritieme Dienstverlening en Kust</t>
  </si>
  <si>
    <t>Agentschap Wegen en Verkeer</t>
  </si>
  <si>
    <t>Waterwegen en Zeekanaal N.V.</t>
  </si>
  <si>
    <t>De Vlaamse Waterweg</t>
  </si>
  <si>
    <t>OMG</t>
  </si>
  <si>
    <t>Departement Omgeving</t>
  </si>
  <si>
    <t>Instituut voor Natuur- en Bosonderzoek (excl. Eigen Vermogen INBO)</t>
  </si>
  <si>
    <t>Agentschap voor Natuur en Bos (excl. OC)</t>
  </si>
  <si>
    <t>Vlaams Energieagentschap</t>
  </si>
  <si>
    <t>Vlaamse Milieumaatschappij</t>
  </si>
  <si>
    <t>Openbare Vlaamse Afvalstoffenmaatschappij</t>
  </si>
  <si>
    <t>Vlaamse Landmaatschappij</t>
  </si>
  <si>
    <t xml:space="preserve">Milieu- en Natuurraad van Vlaanderen </t>
  </si>
  <si>
    <t>Strategische adviesraad</t>
  </si>
  <si>
    <t>Onroerend Erfgoed</t>
  </si>
  <si>
    <t>Wonen Vlaanderen</t>
  </si>
  <si>
    <t>Vlaamse Maatschappij voor Sociaal Wonen (VMSW)</t>
  </si>
  <si>
    <t>(SARO) Strategische Adviesraad Ruimtelijke Ordening, en Onroerend Erfgoed</t>
  </si>
  <si>
    <t>Geen</t>
  </si>
  <si>
    <t>GO! onderwijs van de Vlaamse Gemeenschap</t>
  </si>
  <si>
    <t>Instelling van openbaar nut sui generis</t>
  </si>
  <si>
    <t xml:space="preserve">TOTAAL </t>
  </si>
  <si>
    <t>Personeelsbeschikbaarheid in de Diensten Vlaamse Overheid over 2017 - demografisch uitgesplitst</t>
  </si>
  <si>
    <t>VDAB - Vlaamse Dienst voor Arbeidsbemiddeling en Beroepsopleiding (incl. instructiepersoneel)</t>
  </si>
  <si>
    <t>Statuut</t>
  </si>
  <si>
    <t>Kwalificatie (niveau)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</si>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</sst>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b/>
      <u/>
      <sz val="14"/>
      <name val="FlandersArtSans-Regular"/>
    </font>
    <font>
      <b/>
      <sz val="10"/>
      <name val="FlandersArtSans-Regular"/>
    </font>
    <font>
      <b/>
      <sz val="10"/>
      <color indexed="8"/>
      <name val="FlandersArtSans-Regular"/>
    </font>
    <font>
      <sz val="10"/>
      <name val="FlandersArtSans-Regular"/>
    </font>
    <font>
      <sz val="10"/>
      <color indexed="8"/>
      <name val="FlandersArtSans-Regular"/>
    </font>
    <font>
      <b/>
      <sz val="11"/>
      <name val="FlandersArtSans-Regular"/>
    </font>
    <font>
      <sz val="11"/>
      <color theme="1"/>
      <name val="FlandersArtSans-Regula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vertical="center"/>
      <protection locked="0"/>
    </xf>
    <xf numFmtId="0" fontId="2" fillId="0" borderId="0">
      <alignment vertical="center"/>
      <protection locked="0"/>
    </xf>
    <xf numFmtId="0" fontId="2" fillId="0" borderId="0"/>
    <xf numFmtId="0" fontId="1" fillId="0" borderId="0"/>
    <xf numFmtId="0" fontId="3" fillId="0" borderId="0"/>
    <xf numFmtId="0" fontId="3" fillId="0" borderId="0"/>
  </cellStyleXfs>
  <cellXfs count="117">
    <xf numFmtId="0" fontId="0" fillId="0" borderId="0" xfId="0"/>
    <xf numFmtId="0" fontId="6" fillId="2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>
      <alignment horizontal="center" vertical="center" wrapText="1"/>
      <protection locked="0"/>
    </xf>
    <xf numFmtId="0" fontId="5" fillId="2" borderId="1" xfId="2" applyFont="1" applyFill="1" applyBorder="1" applyAlignment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6" xfId="4" applyFont="1" applyFill="1" applyBorder="1" applyAlignment="1">
      <alignment horizontal="left" vertical="center" wrapText="1"/>
    </xf>
    <xf numFmtId="0" fontId="7" fillId="0" borderId="6" xfId="5" applyFont="1" applyFill="1" applyBorder="1" applyAlignment="1">
      <alignment vertical="center" wrapText="1"/>
    </xf>
    <xf numFmtId="164" fontId="6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7" fillId="0" borderId="11" xfId="4" applyFont="1" applyFill="1" applyBorder="1" applyAlignment="1">
      <alignment horizontal="left" vertical="center" wrapText="1"/>
    </xf>
    <xf numFmtId="0" fontId="7" fillId="0" borderId="12" xfId="5" applyFont="1" applyFill="1" applyBorder="1" applyAlignment="1">
      <alignment vertical="center" wrapText="1"/>
    </xf>
    <xf numFmtId="164" fontId="6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8" fillId="0" borderId="16" xfId="5" applyFont="1" applyFill="1" applyBorder="1" applyAlignment="1">
      <alignment vertical="center" wrapText="1"/>
    </xf>
    <xf numFmtId="164" fontId="6" fillId="0" borderId="17" xfId="0" applyNumberFormat="1" applyFont="1" applyFill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0" fontId="7" fillId="0" borderId="16" xfId="5" applyFont="1" applyFill="1" applyBorder="1" applyAlignment="1">
      <alignment vertical="center" wrapText="1"/>
    </xf>
    <xf numFmtId="164" fontId="8" fillId="0" borderId="14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6" xfId="5" applyFont="1" applyFill="1" applyBorder="1" applyAlignment="1">
      <alignment horizontal="left" vertical="center" wrapText="1"/>
    </xf>
    <xf numFmtId="0" fontId="7" fillId="0" borderId="6" xfId="5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8" xfId="0" applyNumberFormat="1" applyFont="1" applyFill="1" applyBorder="1" applyAlignment="1" applyProtection="1">
      <alignment horizontal="center" vertical="center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2" xfId="5" applyFont="1" applyFill="1" applyBorder="1" applyAlignment="1">
      <alignment horizontal="left" vertical="center" wrapText="1"/>
    </xf>
    <xf numFmtId="0" fontId="8" fillId="0" borderId="16" xfId="5" applyFont="1" applyFill="1" applyBorder="1" applyAlignment="1">
      <alignment horizontal="left" vertical="center" wrapText="1"/>
    </xf>
    <xf numFmtId="164" fontId="6" fillId="0" borderId="23" xfId="0" applyNumberFormat="1" applyFont="1" applyFill="1" applyBorder="1" applyAlignment="1" applyProtection="1">
      <alignment horizontal="center" vertical="center"/>
      <protection locked="0"/>
    </xf>
    <xf numFmtId="164" fontId="8" fillId="0" borderId="24" xfId="0" applyNumberFormat="1" applyFont="1" applyFill="1" applyBorder="1" applyAlignment="1" applyProtection="1">
      <alignment horizontal="center" vertical="center"/>
      <protection locked="0"/>
    </xf>
    <xf numFmtId="164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20" xfId="5" applyFont="1" applyFill="1" applyBorder="1" applyAlignment="1">
      <alignment horizontal="left" vertical="center" wrapText="1"/>
    </xf>
    <xf numFmtId="0" fontId="7" fillId="0" borderId="26" xfId="4" applyFont="1" applyFill="1" applyBorder="1" applyAlignment="1">
      <alignment horizontal="left" vertical="center" wrapText="1"/>
    </xf>
    <xf numFmtId="164" fontId="6" fillId="0" borderId="13" xfId="0" quotePrefix="1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26" xfId="5" applyFont="1" applyFill="1" applyBorder="1" applyAlignment="1">
      <alignment horizontal="left" vertical="center" wrapText="1"/>
    </xf>
    <xf numFmtId="0" fontId="8" fillId="0" borderId="11" xfId="5" applyFont="1" applyFill="1" applyBorder="1" applyAlignment="1">
      <alignment horizontal="left" vertical="center" wrapText="1"/>
    </xf>
    <xf numFmtId="0" fontId="7" fillId="0" borderId="11" xfId="5" applyFont="1" applyFill="1" applyBorder="1" applyAlignment="1">
      <alignment horizontal="left" vertical="center" wrapText="1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164" fontId="8" fillId="0" borderId="31" xfId="0" applyNumberFormat="1" applyFont="1" applyFill="1" applyBorder="1" applyAlignment="1" applyProtection="1">
      <alignment horizontal="center" vertical="center"/>
      <protection locked="0"/>
    </xf>
    <xf numFmtId="164" fontId="8" fillId="0" borderId="32" xfId="0" applyNumberFormat="1" applyFont="1" applyFill="1" applyBorder="1" applyAlignment="1" applyProtection="1">
      <alignment horizontal="center" vertical="center"/>
      <protection locked="0"/>
    </xf>
    <xf numFmtId="164" fontId="5" fillId="0" borderId="7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0" fontId="7" fillId="0" borderId="16" xfId="5" applyFont="1" applyFill="1" applyBorder="1" applyAlignment="1">
      <alignment horizontal="left" vertical="center" wrapText="1"/>
    </xf>
    <xf numFmtId="164" fontId="5" fillId="0" borderId="1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8" fillId="0" borderId="28" xfId="5" applyFont="1" applyFill="1" applyBorder="1" applyAlignment="1">
      <alignment horizontal="left" vertical="center" wrapText="1"/>
    </xf>
    <xf numFmtId="0" fontId="7" fillId="0" borderId="33" xfId="5" applyFont="1" applyFill="1" applyBorder="1" applyAlignment="1">
      <alignment horizontal="left" vertical="center" wrapText="1"/>
    </xf>
    <xf numFmtId="164" fontId="7" fillId="0" borderId="18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8" fillId="0" borderId="21" xfId="6" applyFont="1" applyFill="1" applyBorder="1" applyAlignment="1">
      <alignment horizontal="left" vertical="center" wrapText="1"/>
    </xf>
    <xf numFmtId="0" fontId="7" fillId="0" borderId="22" xfId="5" applyFont="1" applyFill="1" applyBorder="1" applyAlignment="1">
      <alignment horizontal="left" vertical="center" wrapText="1"/>
    </xf>
    <xf numFmtId="164" fontId="5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34" xfId="5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 applyProtection="1">
      <alignment horizontal="center" vertical="center"/>
      <protection locked="0"/>
    </xf>
    <xf numFmtId="164" fontId="8" fillId="0" borderId="18" xfId="0" applyNumberFormat="1" applyFont="1" applyFill="1" applyBorder="1" applyAlignment="1" applyProtection="1">
      <alignment horizontal="center" vertical="center"/>
      <protection locked="0"/>
    </xf>
    <xf numFmtId="164" fontId="8" fillId="0" borderId="8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8" xfId="6" applyFont="1" applyFill="1" applyBorder="1" applyAlignment="1">
      <alignment horizontal="left" vertical="center" wrapText="1"/>
    </xf>
    <xf numFmtId="0" fontId="8" fillId="0" borderId="12" xfId="5" applyFont="1" applyFill="1" applyBorder="1" applyAlignment="1">
      <alignment horizontal="left" vertical="center" wrapText="1"/>
    </xf>
    <xf numFmtId="164" fontId="8" fillId="0" borderId="19" xfId="0" applyNumberFormat="1" applyFont="1" applyFill="1" applyBorder="1" applyAlignment="1" applyProtection="1">
      <alignment horizontal="center" vertical="center"/>
      <protection locked="0"/>
    </xf>
    <xf numFmtId="2" fontId="8" fillId="0" borderId="16" xfId="5" applyNumberFormat="1" applyFont="1" applyFill="1" applyBorder="1" applyAlignment="1">
      <alignment horizontal="left" vertical="center" wrapText="1"/>
    </xf>
    <xf numFmtId="2" fontId="8" fillId="0" borderId="26" xfId="5" applyNumberFormat="1" applyFont="1" applyFill="1" applyBorder="1" applyAlignment="1">
      <alignment horizontal="left" vertical="center" wrapText="1"/>
    </xf>
    <xf numFmtId="2" fontId="6" fillId="0" borderId="1" xfId="5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5" fillId="0" borderId="35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6" fontId="5" fillId="0" borderId="0" xfId="0" applyNumberFormat="1" applyFont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5" fillId="0" borderId="5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29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center" vertical="center" wrapText="1"/>
    </xf>
    <xf numFmtId="0" fontId="8" fillId="0" borderId="5" xfId="5" applyFont="1" applyFill="1" applyBorder="1" applyAlignment="1">
      <alignment horizontal="left" vertical="center" wrapText="1"/>
    </xf>
    <xf numFmtId="0" fontId="8" fillId="0" borderId="10" xfId="5" applyFont="1" applyFill="1" applyBorder="1" applyAlignment="1">
      <alignment horizontal="left" vertical="center" wrapText="1"/>
    </xf>
    <xf numFmtId="0" fontId="8" fillId="0" borderId="27" xfId="5" applyFont="1" applyFill="1" applyBorder="1" applyAlignment="1">
      <alignment horizontal="left" vertical="center" wrapText="1"/>
    </xf>
    <xf numFmtId="0" fontId="8" fillId="0" borderId="28" xfId="5" applyFont="1" applyFill="1" applyBorder="1" applyAlignment="1">
      <alignment horizontal="left" vertical="center" wrapText="1"/>
    </xf>
    <xf numFmtId="0" fontId="8" fillId="0" borderId="29" xfId="5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</cellXfs>
  <cellStyles count="7">
    <cellStyle name="Standaard" xfId="0" builtinId="0"/>
    <cellStyle name="Standaard 5" xfId="4" xr:uid="{00000000-0005-0000-0000-000001000000}"/>
    <cellStyle name="Standaard_Blad1" xfId="3" xr:uid="{00000000-0005-0000-0000-000002000000}"/>
    <cellStyle name="Standaard_Blad1_1" xfId="5" xr:uid="{00000000-0005-0000-0000-000003000000}"/>
    <cellStyle name="Standaard_Blad2" xfId="6" xr:uid="{00000000-0005-0000-0000-000004000000}"/>
    <cellStyle name="Standaard_Blad2_1" xfId="1" xr:uid="{00000000-0005-0000-0000-000005000000}"/>
    <cellStyle name="Standaard_Jobstudenten_kenmerken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5"/>
  <sheetViews>
    <sheetView tabSelected="1" topLeftCell="A45" workbookViewId="0">
      <selection activeCell="A64" sqref="A1:P1048576"/>
    </sheetView>
  </sheetViews>
  <sheetFormatPr defaultRowHeight="14.4" x14ac:dyDescent="0.3"/>
  <cols>
    <col min="1" max="1" width="6.109375" style="95" bestFit="1" customWidth="1"/>
    <col min="2" max="2" width="30.5546875" style="95" bestFit="1" customWidth="1"/>
    <col min="3" max="3" width="16.21875" style="95" bestFit="1" customWidth="1"/>
    <col min="4" max="6" width="9.5546875" style="95" bestFit="1" customWidth="1"/>
    <col min="7" max="10" width="8.33203125" style="95" bestFit="1" customWidth="1"/>
    <col min="11" max="11" width="9.5546875" style="95" bestFit="1" customWidth="1"/>
    <col min="12" max="12" width="12.88671875" style="95" bestFit="1" customWidth="1"/>
    <col min="13" max="16" width="8.33203125" style="95" bestFit="1" customWidth="1"/>
  </cols>
  <sheetData>
    <row r="1" spans="1:16" ht="18" x14ac:dyDescent="0.3">
      <c r="A1" s="107" t="s">
        <v>99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x14ac:dyDescent="0.3">
      <c r="A2" s="108" t="s">
        <v>0</v>
      </c>
      <c r="B2" s="108"/>
      <c r="C2" s="109" t="s">
        <v>1</v>
      </c>
      <c r="D2" s="110" t="s">
        <v>2</v>
      </c>
      <c r="E2" s="111" t="s">
        <v>3</v>
      </c>
      <c r="F2" s="112"/>
      <c r="G2" s="111" t="s">
        <v>4</v>
      </c>
      <c r="H2" s="113"/>
      <c r="I2" s="113"/>
      <c r="J2" s="112"/>
      <c r="K2" s="114" t="s">
        <v>101</v>
      </c>
      <c r="L2" s="115"/>
      <c r="M2" s="114" t="s">
        <v>102</v>
      </c>
      <c r="N2" s="116"/>
      <c r="O2" s="116"/>
      <c r="P2" s="115"/>
    </row>
    <row r="3" spans="1:16" ht="39.6" x14ac:dyDescent="0.3">
      <c r="A3" s="108"/>
      <c r="B3" s="108"/>
      <c r="C3" s="109"/>
      <c r="D3" s="110"/>
      <c r="E3" s="1" t="s">
        <v>5</v>
      </c>
      <c r="F3" s="1" t="s">
        <v>6</v>
      </c>
      <c r="G3" s="2" t="s">
        <v>7</v>
      </c>
      <c r="H3" s="2" t="s">
        <v>8</v>
      </c>
      <c r="I3" s="3" t="s">
        <v>9</v>
      </c>
      <c r="J3" s="3" t="s">
        <v>10</v>
      </c>
      <c r="K3" s="4" t="s">
        <v>11</v>
      </c>
      <c r="L3" s="4" t="s">
        <v>12</v>
      </c>
      <c r="M3" s="5" t="s">
        <v>13</v>
      </c>
      <c r="N3" s="5" t="s">
        <v>14</v>
      </c>
      <c r="O3" s="5" t="s">
        <v>15</v>
      </c>
      <c r="P3" s="5" t="s">
        <v>16</v>
      </c>
    </row>
    <row r="4" spans="1:16" x14ac:dyDescent="0.3">
      <c r="A4" s="96" t="s">
        <v>17</v>
      </c>
      <c r="B4" s="6" t="s">
        <v>18</v>
      </c>
      <c r="C4" s="7" t="s">
        <v>19</v>
      </c>
      <c r="D4" s="8">
        <v>255.23396255060601</v>
      </c>
      <c r="E4" s="9">
        <v>122.50192307692301</v>
      </c>
      <c r="F4" s="9">
        <v>132.73203947368299</v>
      </c>
      <c r="G4" s="9">
        <v>25.637499999999999</v>
      </c>
      <c r="H4" s="9">
        <v>67.736543522266004</v>
      </c>
      <c r="I4" s="9">
        <v>88.354149797570003</v>
      </c>
      <c r="J4" s="9">
        <v>73.505769230769005</v>
      </c>
      <c r="K4" s="9">
        <v>219.534924089068</v>
      </c>
      <c r="L4" s="9">
        <v>35.699038461538002</v>
      </c>
      <c r="M4" s="9">
        <v>162.84934716599099</v>
      </c>
      <c r="N4" s="9">
        <v>23.892307692307</v>
      </c>
      <c r="O4" s="9">
        <v>55.342307692307003</v>
      </c>
      <c r="P4" s="10">
        <v>13.15</v>
      </c>
    </row>
    <row r="5" spans="1:16" ht="26.4" x14ac:dyDescent="0.3">
      <c r="A5" s="97"/>
      <c r="B5" s="11" t="s">
        <v>20</v>
      </c>
      <c r="C5" s="12"/>
      <c r="D5" s="13">
        <v>47.313461538460004</v>
      </c>
      <c r="E5" s="14">
        <v>22.923076923076</v>
      </c>
      <c r="F5" s="14">
        <v>24.390384615384001</v>
      </c>
      <c r="G5" s="14">
        <v>27.482692307691998</v>
      </c>
      <c r="H5" s="14">
        <v>11.230769230769001</v>
      </c>
      <c r="I5" s="14">
        <v>5.6</v>
      </c>
      <c r="J5" s="14">
        <v>3</v>
      </c>
      <c r="K5" s="14">
        <v>20.773076923076001</v>
      </c>
      <c r="L5" s="14">
        <v>26.540384615383999</v>
      </c>
      <c r="M5" s="14">
        <v>34.905769230769003</v>
      </c>
      <c r="N5" s="14">
        <v>9.4153846153839993</v>
      </c>
      <c r="O5" s="14">
        <v>1.665384615384</v>
      </c>
      <c r="P5" s="15">
        <v>1.326923076923</v>
      </c>
    </row>
    <row r="6" spans="1:16" x14ac:dyDescent="0.3">
      <c r="A6" s="97"/>
      <c r="B6" s="16" t="s">
        <v>21</v>
      </c>
      <c r="C6" s="12" t="s">
        <v>22</v>
      </c>
      <c r="D6" s="17">
        <v>195.67884615382502</v>
      </c>
      <c r="E6" s="18">
        <v>98.023076923076005</v>
      </c>
      <c r="F6" s="18">
        <v>97.655769230749002</v>
      </c>
      <c r="G6" s="18">
        <v>41.476923076902999</v>
      </c>
      <c r="H6" s="18">
        <v>95.086538461537998</v>
      </c>
      <c r="I6" s="18">
        <v>39.959615384614999</v>
      </c>
      <c r="J6" s="18">
        <v>19.155769230769</v>
      </c>
      <c r="K6" s="18">
        <v>163.82884615382599</v>
      </c>
      <c r="L6" s="18">
        <v>31.85</v>
      </c>
      <c r="M6" s="18">
        <v>132.130769230769</v>
      </c>
      <c r="N6" s="18">
        <v>38.488461538461003</v>
      </c>
      <c r="O6" s="18">
        <v>22.855769230749001</v>
      </c>
      <c r="P6" s="19">
        <v>2.2038461538459999</v>
      </c>
    </row>
    <row r="7" spans="1:16" x14ac:dyDescent="0.3">
      <c r="A7" s="97"/>
      <c r="B7" s="16" t="s">
        <v>23</v>
      </c>
      <c r="C7" s="20" t="s">
        <v>22</v>
      </c>
      <c r="D7" s="17">
        <v>42.834615384613997</v>
      </c>
      <c r="E7" s="21">
        <v>23.023076923076001</v>
      </c>
      <c r="F7" s="21">
        <v>19.811538461537999</v>
      </c>
      <c r="G7" s="21">
        <v>16.798076923076</v>
      </c>
      <c r="H7" s="21">
        <v>15.336538461538</v>
      </c>
      <c r="I7" s="21">
        <v>7</v>
      </c>
      <c r="J7" s="21">
        <v>3.7</v>
      </c>
      <c r="K7" s="21">
        <v>39.209615384614999</v>
      </c>
      <c r="L7" s="21">
        <v>3.625</v>
      </c>
      <c r="M7" s="21">
        <v>39.748076923075999</v>
      </c>
      <c r="N7" s="21">
        <v>0.92500000000000004</v>
      </c>
      <c r="O7" s="21">
        <v>1</v>
      </c>
      <c r="P7" s="22">
        <v>1.161538461538</v>
      </c>
    </row>
    <row r="8" spans="1:16" x14ac:dyDescent="0.3">
      <c r="A8" s="97"/>
      <c r="B8" s="16" t="s">
        <v>24</v>
      </c>
      <c r="C8" s="20" t="s">
        <v>22</v>
      </c>
      <c r="D8" s="13">
        <v>262.58446356270997</v>
      </c>
      <c r="E8" s="14">
        <v>81.742312753036003</v>
      </c>
      <c r="F8" s="14">
        <v>180.842150809674</v>
      </c>
      <c r="G8" s="14">
        <v>65.619316801599993</v>
      </c>
      <c r="H8" s="14">
        <v>70.403593117382997</v>
      </c>
      <c r="I8" s="14">
        <v>76.040384615383999</v>
      </c>
      <c r="J8" s="14">
        <v>50.521169028340999</v>
      </c>
      <c r="K8" s="14">
        <v>215.17454453436801</v>
      </c>
      <c r="L8" s="14">
        <v>47.409919028342003</v>
      </c>
      <c r="M8" s="14">
        <v>105.780769230769</v>
      </c>
      <c r="N8" s="14">
        <v>65.033243927084996</v>
      </c>
      <c r="O8" s="14">
        <v>72.431988866393993</v>
      </c>
      <c r="P8" s="15">
        <v>19.338461538461001</v>
      </c>
    </row>
    <row r="9" spans="1:16" x14ac:dyDescent="0.3">
      <c r="A9" s="97"/>
      <c r="B9" s="16" t="s">
        <v>25</v>
      </c>
      <c r="C9" s="20" t="s">
        <v>22</v>
      </c>
      <c r="D9" s="13">
        <v>728.56685222428803</v>
      </c>
      <c r="E9" s="14">
        <v>260.129458501827</v>
      </c>
      <c r="F9" s="14">
        <v>468.43739372246102</v>
      </c>
      <c r="G9" s="14">
        <v>136.91143218609801</v>
      </c>
      <c r="H9" s="14">
        <v>174.96663461501001</v>
      </c>
      <c r="I9" s="14">
        <v>241.36823886557301</v>
      </c>
      <c r="J9" s="14">
        <v>175.32054655760601</v>
      </c>
      <c r="K9" s="14">
        <v>326.25692307692299</v>
      </c>
      <c r="L9" s="14">
        <v>402.30992914736402</v>
      </c>
      <c r="M9" s="14">
        <v>132.23769230769199</v>
      </c>
      <c r="N9" s="14">
        <v>53.063461538460999</v>
      </c>
      <c r="O9" s="14">
        <v>114.323076923077</v>
      </c>
      <c r="P9" s="15">
        <v>428.94262145505701</v>
      </c>
    </row>
    <row r="10" spans="1:16" x14ac:dyDescent="0.3">
      <c r="A10" s="97"/>
      <c r="B10" s="16" t="s">
        <v>26</v>
      </c>
      <c r="C10" s="20" t="s">
        <v>22</v>
      </c>
      <c r="D10" s="13">
        <v>326.64502530358504</v>
      </c>
      <c r="E10" s="14">
        <v>156.63653846153801</v>
      </c>
      <c r="F10" s="14">
        <v>170.00848684204701</v>
      </c>
      <c r="G10" s="14">
        <v>36.405769230769003</v>
      </c>
      <c r="H10" s="14">
        <v>93.229655870429994</v>
      </c>
      <c r="I10" s="14">
        <v>94.940612348157003</v>
      </c>
      <c r="J10" s="14">
        <v>102.068987854228</v>
      </c>
      <c r="K10" s="14">
        <v>301.61425607281598</v>
      </c>
      <c r="L10" s="14">
        <v>25.030769230769</v>
      </c>
      <c r="M10" s="14">
        <v>208.338309716585</v>
      </c>
      <c r="N10" s="14">
        <v>23.480769230768999</v>
      </c>
      <c r="O10" s="14">
        <v>79.335804655849998</v>
      </c>
      <c r="P10" s="15">
        <v>15.490141700381001</v>
      </c>
    </row>
    <row r="11" spans="1:16" x14ac:dyDescent="0.3">
      <c r="A11" s="100" t="s">
        <v>27</v>
      </c>
      <c r="B11" s="23" t="s">
        <v>28</v>
      </c>
      <c r="C11" s="24" t="s">
        <v>19</v>
      </c>
      <c r="D11" s="25">
        <v>172.03063765181201</v>
      </c>
      <c r="E11" s="26">
        <v>78.119230769230001</v>
      </c>
      <c r="F11" s="26">
        <v>93.911406882582</v>
      </c>
      <c r="G11" s="26">
        <v>43.898076923075998</v>
      </c>
      <c r="H11" s="26">
        <v>44.155617408898998</v>
      </c>
      <c r="I11" s="26">
        <v>58.911558704451998</v>
      </c>
      <c r="J11" s="26">
        <v>25.065384615384001</v>
      </c>
      <c r="K11" s="26">
        <v>136.176791497967</v>
      </c>
      <c r="L11" s="26">
        <v>35.853846153846</v>
      </c>
      <c r="M11" s="26">
        <v>64.353699392704996</v>
      </c>
      <c r="N11" s="26">
        <v>49.484615384614997</v>
      </c>
      <c r="O11" s="26">
        <v>45.248092105262003</v>
      </c>
      <c r="P11" s="27">
        <v>12.94423076923</v>
      </c>
    </row>
    <row r="12" spans="1:16" x14ac:dyDescent="0.3">
      <c r="A12" s="101"/>
      <c r="B12" s="28" t="s">
        <v>29</v>
      </c>
      <c r="C12" s="29" t="s">
        <v>22</v>
      </c>
      <c r="D12" s="30">
        <v>847.55002024284704</v>
      </c>
      <c r="E12" s="31">
        <v>323.57499999999999</v>
      </c>
      <c r="F12" s="31">
        <v>523.97502024284699</v>
      </c>
      <c r="G12" s="31">
        <v>140.89636133603699</v>
      </c>
      <c r="H12" s="31">
        <v>230.460485829904</v>
      </c>
      <c r="I12" s="31">
        <v>295.78261133603098</v>
      </c>
      <c r="J12" s="31">
        <v>180.41056174087501</v>
      </c>
      <c r="K12" s="31">
        <v>694.01494939266195</v>
      </c>
      <c r="L12" s="31">
        <v>153.53507085018401</v>
      </c>
      <c r="M12" s="31">
        <v>173.918269230769</v>
      </c>
      <c r="N12" s="31">
        <v>195.45219635627501</v>
      </c>
      <c r="O12" s="31">
        <v>367.44686234811002</v>
      </c>
      <c r="P12" s="32">
        <v>110.73269230769201</v>
      </c>
    </row>
    <row r="13" spans="1:16" ht="26.4" x14ac:dyDescent="0.3">
      <c r="A13" s="96" t="s">
        <v>30</v>
      </c>
      <c r="B13" s="33" t="s">
        <v>31</v>
      </c>
      <c r="C13" s="102" t="s">
        <v>19</v>
      </c>
      <c r="D13" s="25">
        <v>101.21554655866501</v>
      </c>
      <c r="E13" s="26">
        <v>46.176923076923003</v>
      </c>
      <c r="F13" s="26">
        <v>55.038623481742</v>
      </c>
      <c r="G13" s="26">
        <v>22.778846153846001</v>
      </c>
      <c r="H13" s="26">
        <v>30.550263157869999</v>
      </c>
      <c r="I13" s="26">
        <v>26.886538461537999</v>
      </c>
      <c r="J13" s="26">
        <v>20.999898785408998</v>
      </c>
      <c r="K13" s="26">
        <v>71.757854250972997</v>
      </c>
      <c r="L13" s="26">
        <v>29.457692307692</v>
      </c>
      <c r="M13" s="26">
        <v>64.538461538460993</v>
      </c>
      <c r="N13" s="26">
        <v>17.558208502024002</v>
      </c>
      <c r="O13" s="26">
        <v>16.159261133563</v>
      </c>
      <c r="P13" s="27">
        <v>2.9596153846150002</v>
      </c>
    </row>
    <row r="14" spans="1:16" ht="39.6" x14ac:dyDescent="0.3">
      <c r="A14" s="97"/>
      <c r="B14" s="34" t="s">
        <v>32</v>
      </c>
      <c r="C14" s="103"/>
      <c r="D14" s="35">
        <v>25.546153846153</v>
      </c>
      <c r="E14" s="21">
        <v>17.665384615383999</v>
      </c>
      <c r="F14" s="21">
        <v>7.8807692307690003</v>
      </c>
      <c r="G14" s="21">
        <v>4.1653846153840002</v>
      </c>
      <c r="H14" s="21">
        <v>10.580769230769</v>
      </c>
      <c r="I14" s="21">
        <v>5</v>
      </c>
      <c r="J14" s="21">
        <v>5.8</v>
      </c>
      <c r="K14" s="21">
        <v>13</v>
      </c>
      <c r="L14" s="21">
        <v>12.546153846153</v>
      </c>
      <c r="M14" s="21">
        <v>19</v>
      </c>
      <c r="N14" s="21">
        <v>5.0461538461530004</v>
      </c>
      <c r="O14" s="21">
        <v>1.5</v>
      </c>
      <c r="P14" s="22">
        <v>0</v>
      </c>
    </row>
    <row r="15" spans="1:16" ht="39.6" x14ac:dyDescent="0.3">
      <c r="A15" s="97"/>
      <c r="B15" s="34" t="s">
        <v>33</v>
      </c>
      <c r="C15" s="104"/>
      <c r="D15" s="36">
        <v>10.65</v>
      </c>
      <c r="E15" s="21">
        <v>0.75</v>
      </c>
      <c r="F15" s="21">
        <v>9.9</v>
      </c>
      <c r="G15" s="21">
        <v>1</v>
      </c>
      <c r="H15" s="21">
        <v>6</v>
      </c>
      <c r="I15" s="21">
        <v>2.9</v>
      </c>
      <c r="J15" s="21">
        <v>0.75</v>
      </c>
      <c r="K15" s="21">
        <v>0</v>
      </c>
      <c r="L15" s="21">
        <v>10.65</v>
      </c>
      <c r="M15" s="21" t="s">
        <v>103</v>
      </c>
      <c r="N15" s="21" t="s">
        <v>103</v>
      </c>
      <c r="O15" s="21" t="s">
        <v>103</v>
      </c>
      <c r="P15" s="22" t="s">
        <v>103</v>
      </c>
    </row>
    <row r="16" spans="1:16" ht="26.4" x14ac:dyDescent="0.3">
      <c r="A16" s="97"/>
      <c r="B16" s="37" t="s">
        <v>34</v>
      </c>
      <c r="C16" s="105" t="s">
        <v>35</v>
      </c>
      <c r="D16" s="36">
        <v>140.08511133602801</v>
      </c>
      <c r="E16" s="21">
        <v>53.515769230769003</v>
      </c>
      <c r="F16" s="21">
        <v>86.569342105258997</v>
      </c>
      <c r="G16" s="21">
        <v>30.488461538460999</v>
      </c>
      <c r="H16" s="21">
        <v>53.125495951413001</v>
      </c>
      <c r="I16" s="21">
        <v>36.113461538461003</v>
      </c>
      <c r="J16" s="21">
        <v>20.357692307691998</v>
      </c>
      <c r="K16" s="21">
        <v>99.459726720643005</v>
      </c>
      <c r="L16" s="21">
        <v>40.625384615384</v>
      </c>
      <c r="M16" s="21">
        <v>69.955880566797006</v>
      </c>
      <c r="N16" s="21">
        <v>48.690769230769</v>
      </c>
      <c r="O16" s="21">
        <v>18.913461538461</v>
      </c>
      <c r="P16" s="22">
        <v>2.5249999999999999</v>
      </c>
    </row>
    <row r="17" spans="1:16" ht="26.4" x14ac:dyDescent="0.3">
      <c r="A17" s="97"/>
      <c r="B17" s="38" t="s">
        <v>36</v>
      </c>
      <c r="C17" s="103"/>
      <c r="D17" s="35">
        <v>36.35</v>
      </c>
      <c r="E17" s="21">
        <v>8.75</v>
      </c>
      <c r="F17" s="21">
        <v>27.6</v>
      </c>
      <c r="G17" s="21">
        <v>12.6</v>
      </c>
      <c r="H17" s="21">
        <v>22.75</v>
      </c>
      <c r="I17" s="21">
        <v>1</v>
      </c>
      <c r="J17" s="21">
        <v>0</v>
      </c>
      <c r="K17" s="21">
        <v>1</v>
      </c>
      <c r="L17" s="21">
        <v>35.35</v>
      </c>
      <c r="M17" s="21" t="s">
        <v>103</v>
      </c>
      <c r="N17" s="21" t="s">
        <v>103</v>
      </c>
      <c r="O17" s="21" t="s">
        <v>103</v>
      </c>
      <c r="P17" s="22" t="s">
        <v>103</v>
      </c>
    </row>
    <row r="18" spans="1:16" ht="26.4" x14ac:dyDescent="0.3">
      <c r="A18" s="97"/>
      <c r="B18" s="38" t="s">
        <v>37</v>
      </c>
      <c r="C18" s="104"/>
      <c r="D18" s="36">
        <v>2</v>
      </c>
      <c r="E18" s="21">
        <v>2</v>
      </c>
      <c r="F18" s="21">
        <v>0</v>
      </c>
      <c r="G18" s="21">
        <v>2</v>
      </c>
      <c r="H18" s="21">
        <v>0</v>
      </c>
      <c r="I18" s="21">
        <v>0</v>
      </c>
      <c r="J18" s="21">
        <v>0</v>
      </c>
      <c r="K18" s="21">
        <v>1</v>
      </c>
      <c r="L18" s="21">
        <v>1</v>
      </c>
      <c r="M18" s="21">
        <v>2</v>
      </c>
      <c r="N18" s="21">
        <v>0</v>
      </c>
      <c r="O18" s="21">
        <v>0</v>
      </c>
      <c r="P18" s="22">
        <v>0</v>
      </c>
    </row>
    <row r="19" spans="1:16" ht="39.6" x14ac:dyDescent="0.3">
      <c r="A19" s="97"/>
      <c r="B19" s="39" t="s">
        <v>38</v>
      </c>
      <c r="C19" s="105" t="s">
        <v>39</v>
      </c>
      <c r="D19" s="36">
        <v>142.72917004048</v>
      </c>
      <c r="E19" s="21">
        <v>63.636821862345002</v>
      </c>
      <c r="F19" s="21">
        <v>79.092348178134998</v>
      </c>
      <c r="G19" s="21">
        <v>6.5923076923070001</v>
      </c>
      <c r="H19" s="21">
        <v>41.992631578942003</v>
      </c>
      <c r="I19" s="21">
        <v>54.419230769229998</v>
      </c>
      <c r="J19" s="21">
        <v>39.725000000000001</v>
      </c>
      <c r="K19" s="21">
        <v>118.769554655866</v>
      </c>
      <c r="L19" s="21">
        <v>23.959615384614999</v>
      </c>
      <c r="M19" s="21">
        <v>69.190425101212</v>
      </c>
      <c r="N19" s="21">
        <v>19.440384615384001</v>
      </c>
      <c r="O19" s="21">
        <v>36.506052631575997</v>
      </c>
      <c r="P19" s="22">
        <v>17.592307692306999</v>
      </c>
    </row>
    <row r="20" spans="1:16" x14ac:dyDescent="0.3">
      <c r="A20" s="98"/>
      <c r="B20" s="39" t="s">
        <v>40</v>
      </c>
      <c r="C20" s="106"/>
      <c r="D20" s="40">
        <v>172.43600000000001</v>
      </c>
      <c r="E20" s="41">
        <v>55.965000000000003</v>
      </c>
      <c r="F20" s="41">
        <v>116.471</v>
      </c>
      <c r="G20" s="41">
        <v>34.637999999999998</v>
      </c>
      <c r="H20" s="41">
        <v>53.134</v>
      </c>
      <c r="I20" s="41">
        <v>48.814</v>
      </c>
      <c r="J20" s="41">
        <v>35.85</v>
      </c>
      <c r="K20" s="41">
        <v>3</v>
      </c>
      <c r="L20" s="41">
        <v>169.43700000000001</v>
      </c>
      <c r="M20" s="41" t="s">
        <v>103</v>
      </c>
      <c r="N20" s="41" t="s">
        <v>103</v>
      </c>
      <c r="O20" s="41" t="s">
        <v>103</v>
      </c>
      <c r="P20" s="42" t="s">
        <v>103</v>
      </c>
    </row>
    <row r="21" spans="1:16" ht="26.4" x14ac:dyDescent="0.3">
      <c r="A21" s="96" t="s">
        <v>41</v>
      </c>
      <c r="B21" s="33" t="s">
        <v>42</v>
      </c>
      <c r="C21" s="23" t="s">
        <v>19</v>
      </c>
      <c r="D21" s="25">
        <v>99.484615384613988</v>
      </c>
      <c r="E21" s="26">
        <v>44.294230769229998</v>
      </c>
      <c r="F21" s="26">
        <v>55.190384615383998</v>
      </c>
      <c r="G21" s="26">
        <v>10.471153846152999</v>
      </c>
      <c r="H21" s="26">
        <v>25.838461538461001</v>
      </c>
      <c r="I21" s="26">
        <v>33.990384615384002</v>
      </c>
      <c r="J21" s="26">
        <v>29.184615384615</v>
      </c>
      <c r="K21" s="26">
        <v>81.825000000000003</v>
      </c>
      <c r="L21" s="26">
        <v>17.659615384615002</v>
      </c>
      <c r="M21" s="26">
        <v>60.730769230768999</v>
      </c>
      <c r="N21" s="26">
        <v>12.834615384615001</v>
      </c>
      <c r="O21" s="26">
        <v>18.342307692306999</v>
      </c>
      <c r="P21" s="27">
        <v>7.5769230769230003</v>
      </c>
    </row>
    <row r="22" spans="1:16" ht="26.4" x14ac:dyDescent="0.3">
      <c r="A22" s="97"/>
      <c r="B22" s="37" t="s">
        <v>43</v>
      </c>
      <c r="C22" s="29" t="s">
        <v>22</v>
      </c>
      <c r="D22" s="36">
        <v>315.210151821887</v>
      </c>
      <c r="E22" s="21">
        <v>147.991346153846</v>
      </c>
      <c r="F22" s="21">
        <v>167.218805668041</v>
      </c>
      <c r="G22" s="21">
        <v>26.948076923076002</v>
      </c>
      <c r="H22" s="21">
        <v>83.194230769230003</v>
      </c>
      <c r="I22" s="21">
        <v>139.15656882591099</v>
      </c>
      <c r="J22" s="21">
        <v>65.911275303668006</v>
      </c>
      <c r="K22" s="21">
        <v>267.34669028342603</v>
      </c>
      <c r="L22" s="21">
        <v>47.863461538461003</v>
      </c>
      <c r="M22" s="21">
        <v>194.427722672085</v>
      </c>
      <c r="N22" s="21">
        <v>44.780516194329003</v>
      </c>
      <c r="O22" s="21">
        <v>58.359605263165001</v>
      </c>
      <c r="P22" s="22">
        <v>17.642307692307</v>
      </c>
    </row>
    <row r="23" spans="1:16" ht="26.4" x14ac:dyDescent="0.3">
      <c r="A23" s="97"/>
      <c r="B23" s="37" t="s">
        <v>44</v>
      </c>
      <c r="C23" s="38" t="s">
        <v>45</v>
      </c>
      <c r="D23" s="36">
        <v>141.80313765177999</v>
      </c>
      <c r="E23" s="21">
        <v>85.946255060704999</v>
      </c>
      <c r="F23" s="21">
        <v>55.856882591074999</v>
      </c>
      <c r="G23" s="21">
        <v>30.734463562716002</v>
      </c>
      <c r="H23" s="21">
        <v>38.718674089064002</v>
      </c>
      <c r="I23" s="21">
        <v>37.888461538461002</v>
      </c>
      <c r="J23" s="21">
        <v>34.461538461537998</v>
      </c>
      <c r="K23" s="21">
        <v>71.514423076922995</v>
      </c>
      <c r="L23" s="21">
        <v>70.288714574858005</v>
      </c>
      <c r="M23" s="21">
        <v>35.238461538461003</v>
      </c>
      <c r="N23" s="21">
        <v>24.058653846153</v>
      </c>
      <c r="O23" s="21">
        <v>46.061538461537999</v>
      </c>
      <c r="P23" s="22">
        <v>36.444483805627002</v>
      </c>
    </row>
    <row r="24" spans="1:16" x14ac:dyDescent="0.3">
      <c r="A24" s="96" t="s">
        <v>46</v>
      </c>
      <c r="B24" s="33" t="s">
        <v>47</v>
      </c>
      <c r="C24" s="24" t="s">
        <v>19</v>
      </c>
      <c r="D24" s="43">
        <v>243.309615384615</v>
      </c>
      <c r="E24" s="44">
        <v>94.344230769229995</v>
      </c>
      <c r="F24" s="44">
        <v>148.96538461538501</v>
      </c>
      <c r="G24" s="44">
        <v>48.421153846152997</v>
      </c>
      <c r="H24" s="44">
        <v>81.955769230768993</v>
      </c>
      <c r="I24" s="44">
        <v>67.680769230769002</v>
      </c>
      <c r="J24" s="44">
        <v>45.251923076922999</v>
      </c>
      <c r="K24" s="44">
        <v>177.07692307692301</v>
      </c>
      <c r="L24" s="44">
        <v>66.232692307692005</v>
      </c>
      <c r="M24" s="44">
        <v>148.1</v>
      </c>
      <c r="N24" s="44">
        <v>42.119230769230001</v>
      </c>
      <c r="O24" s="44">
        <v>43.8</v>
      </c>
      <c r="P24" s="45">
        <v>9.2903846153839993</v>
      </c>
    </row>
    <row r="25" spans="1:16" x14ac:dyDescent="0.3">
      <c r="A25" s="97"/>
      <c r="B25" s="37" t="s">
        <v>48</v>
      </c>
      <c r="C25" s="46" t="s">
        <v>22</v>
      </c>
      <c r="D25" s="47">
        <v>372.09690283397299</v>
      </c>
      <c r="E25" s="48">
        <v>146.16115384615</v>
      </c>
      <c r="F25" s="48">
        <v>225.93574898782299</v>
      </c>
      <c r="G25" s="48">
        <v>87.901923076922998</v>
      </c>
      <c r="H25" s="48">
        <v>83.874180161910004</v>
      </c>
      <c r="I25" s="48">
        <v>93.938107287446996</v>
      </c>
      <c r="J25" s="48">
        <v>106.382692307692</v>
      </c>
      <c r="K25" s="48">
        <v>302.09690283397299</v>
      </c>
      <c r="L25" s="48">
        <v>70</v>
      </c>
      <c r="M25" s="48">
        <v>79.53615384615</v>
      </c>
      <c r="N25" s="48">
        <v>153.83426113357501</v>
      </c>
      <c r="O25" s="48">
        <v>117.99956477732501</v>
      </c>
      <c r="P25" s="49">
        <v>20.726923076923001</v>
      </c>
    </row>
    <row r="26" spans="1:16" ht="26.4" x14ac:dyDescent="0.3">
      <c r="A26" s="97"/>
      <c r="B26" s="37" t="s">
        <v>49</v>
      </c>
      <c r="C26" s="46" t="s">
        <v>35</v>
      </c>
      <c r="D26" s="47">
        <v>59.480769230768999</v>
      </c>
      <c r="E26" s="48">
        <v>24.715384615384</v>
      </c>
      <c r="F26" s="48">
        <v>34.765384615385003</v>
      </c>
      <c r="G26" s="48">
        <v>10.892307692308</v>
      </c>
      <c r="H26" s="48">
        <v>19.357692307691998</v>
      </c>
      <c r="I26" s="48">
        <v>21.578846153846001</v>
      </c>
      <c r="J26" s="48">
        <v>7.6519230769229996</v>
      </c>
      <c r="K26" s="48">
        <v>57.546153846155001</v>
      </c>
      <c r="L26" s="48">
        <v>1.934615384615</v>
      </c>
      <c r="M26" s="48">
        <v>22.348076923078001</v>
      </c>
      <c r="N26" s="48">
        <v>16.361538461538</v>
      </c>
      <c r="O26" s="48">
        <v>18.894230769229999</v>
      </c>
      <c r="P26" s="49">
        <v>1.8769230769230001</v>
      </c>
    </row>
    <row r="27" spans="1:16" ht="26.4" x14ac:dyDescent="0.3">
      <c r="A27" s="97"/>
      <c r="B27" s="37" t="s">
        <v>50</v>
      </c>
      <c r="C27" s="39" t="s">
        <v>51</v>
      </c>
      <c r="D27" s="50">
        <v>18.513461538461002</v>
      </c>
      <c r="E27" s="48">
        <v>4.8</v>
      </c>
      <c r="F27" s="48">
        <v>13.713461538461001</v>
      </c>
      <c r="G27" s="48">
        <v>1.0711538461529999</v>
      </c>
      <c r="H27" s="48">
        <v>3.5</v>
      </c>
      <c r="I27" s="48">
        <v>8.7423076923069996</v>
      </c>
      <c r="J27" s="48">
        <v>5.2</v>
      </c>
      <c r="K27" s="48">
        <v>13.034615384615</v>
      </c>
      <c r="L27" s="48">
        <v>5.4788461538459998</v>
      </c>
      <c r="M27" s="48">
        <v>9.1173076923069996</v>
      </c>
      <c r="N27" s="48">
        <v>2.2999999999999998</v>
      </c>
      <c r="O27" s="48">
        <v>5.01923076923</v>
      </c>
      <c r="P27" s="49">
        <v>2.0769230769229998</v>
      </c>
    </row>
    <row r="28" spans="1:16" ht="39.6" x14ac:dyDescent="0.3">
      <c r="A28" s="97"/>
      <c r="B28" s="51" t="s">
        <v>52</v>
      </c>
      <c r="C28" s="52" t="s">
        <v>22</v>
      </c>
      <c r="D28" s="50">
        <v>232.519230769209</v>
      </c>
      <c r="E28" s="53">
        <v>83.907692307692002</v>
      </c>
      <c r="F28" s="53">
        <v>148.611538461517</v>
      </c>
      <c r="G28" s="53">
        <v>75.207692307692</v>
      </c>
      <c r="H28" s="53">
        <v>61.540384615363998</v>
      </c>
      <c r="I28" s="53">
        <v>52.136538461535999</v>
      </c>
      <c r="J28" s="53">
        <v>43.634615384615003</v>
      </c>
      <c r="K28" s="53">
        <v>175.426923076902</v>
      </c>
      <c r="L28" s="53">
        <v>57.092307692307003</v>
      </c>
      <c r="M28" s="53">
        <v>63.784615384595</v>
      </c>
      <c r="N28" s="53">
        <v>31.709615384612999</v>
      </c>
      <c r="O28" s="53">
        <v>125.375</v>
      </c>
      <c r="P28" s="54">
        <v>11.31923076923</v>
      </c>
    </row>
    <row r="29" spans="1:16" ht="26.4" x14ac:dyDescent="0.3">
      <c r="A29" s="98"/>
      <c r="B29" s="55" t="s">
        <v>53</v>
      </c>
      <c r="C29" s="56"/>
      <c r="D29" s="57">
        <v>13.600779352227001</v>
      </c>
      <c r="E29" s="58">
        <v>2.8923076923069999</v>
      </c>
      <c r="F29" s="58">
        <v>10.708471659920001</v>
      </c>
      <c r="G29" s="58">
        <v>3.2307692307689999</v>
      </c>
      <c r="H29" s="58">
        <v>8.6007793522280007</v>
      </c>
      <c r="I29" s="58">
        <v>0.96923076922999996</v>
      </c>
      <c r="J29" s="58">
        <v>0.8</v>
      </c>
      <c r="K29" s="58">
        <v>11.370010121459</v>
      </c>
      <c r="L29" s="58">
        <v>2.2307692307689999</v>
      </c>
      <c r="M29" s="58">
        <v>8.2315485829970001</v>
      </c>
      <c r="N29" s="58">
        <v>1.8</v>
      </c>
      <c r="O29" s="58">
        <v>3.5692307692299998</v>
      </c>
      <c r="P29" s="59">
        <v>0</v>
      </c>
    </row>
    <row r="30" spans="1:16" ht="26.4" x14ac:dyDescent="0.3">
      <c r="A30" s="96" t="s">
        <v>54</v>
      </c>
      <c r="B30" s="33" t="s">
        <v>55</v>
      </c>
      <c r="C30" s="24" t="s">
        <v>19</v>
      </c>
      <c r="D30" s="60">
        <v>833.30367408896598</v>
      </c>
      <c r="E30" s="61">
        <v>218.75173076923099</v>
      </c>
      <c r="F30" s="61">
        <v>614.55194331973496</v>
      </c>
      <c r="G30" s="61">
        <v>214.52116396761201</v>
      </c>
      <c r="H30" s="61">
        <v>307.89635121451897</v>
      </c>
      <c r="I30" s="61">
        <v>196.37019736837499</v>
      </c>
      <c r="J30" s="61">
        <v>114.515961538461</v>
      </c>
      <c r="K30" s="61">
        <v>628.41663967603097</v>
      </c>
      <c r="L30" s="61">
        <v>204.88703441293501</v>
      </c>
      <c r="M30" s="61">
        <v>187.50678137651499</v>
      </c>
      <c r="N30" s="61">
        <v>487.997085020143</v>
      </c>
      <c r="O30" s="61">
        <v>132.418076923077</v>
      </c>
      <c r="P30" s="62">
        <v>25.38173076923</v>
      </c>
    </row>
    <row r="31" spans="1:16" x14ac:dyDescent="0.3">
      <c r="A31" s="97"/>
      <c r="B31" s="37" t="s">
        <v>56</v>
      </c>
      <c r="C31" s="63" t="s">
        <v>57</v>
      </c>
      <c r="D31" s="47">
        <v>0.32692307692299999</v>
      </c>
      <c r="E31" s="48">
        <v>0</v>
      </c>
      <c r="F31" s="48">
        <v>0.32692307692299999</v>
      </c>
      <c r="G31" s="48">
        <v>0</v>
      </c>
      <c r="H31" s="48">
        <v>0</v>
      </c>
      <c r="I31" s="48">
        <v>0.32692307692299999</v>
      </c>
      <c r="J31" s="48">
        <v>0</v>
      </c>
      <c r="K31" s="48">
        <v>0.32692307692299999</v>
      </c>
      <c r="L31" s="48">
        <v>0</v>
      </c>
      <c r="M31" s="48">
        <v>0.32692307692299999</v>
      </c>
      <c r="N31" s="48">
        <v>0</v>
      </c>
      <c r="O31" s="48">
        <v>0</v>
      </c>
      <c r="P31" s="49">
        <v>0</v>
      </c>
    </row>
    <row r="32" spans="1:16" x14ac:dyDescent="0.3">
      <c r="A32" s="97"/>
      <c r="B32" s="37" t="s">
        <v>58</v>
      </c>
      <c r="C32" s="63" t="s">
        <v>57</v>
      </c>
      <c r="D32" s="47">
        <v>1363.5555212549939</v>
      </c>
      <c r="E32" s="48">
        <v>521.11346153846205</v>
      </c>
      <c r="F32" s="48">
        <v>842.44205971653196</v>
      </c>
      <c r="G32" s="48">
        <v>607.10704453441701</v>
      </c>
      <c r="H32" s="48">
        <v>373.34311234812702</v>
      </c>
      <c r="I32" s="48">
        <v>212.136973684217</v>
      </c>
      <c r="J32" s="48">
        <v>170.968390688234</v>
      </c>
      <c r="K32" s="48">
        <v>840.59026821858504</v>
      </c>
      <c r="L32" s="48">
        <v>522.96525303640897</v>
      </c>
      <c r="M32" s="48">
        <v>110.697995951409</v>
      </c>
      <c r="N32" s="48">
        <v>1008.49184210525</v>
      </c>
      <c r="O32" s="48">
        <v>116.315683198339</v>
      </c>
      <c r="P32" s="49">
        <v>128.05000000000001</v>
      </c>
    </row>
    <row r="33" spans="1:16" ht="26.4" x14ac:dyDescent="0.3">
      <c r="A33" s="97"/>
      <c r="B33" s="37" t="s">
        <v>59</v>
      </c>
      <c r="C33" s="64" t="s">
        <v>57</v>
      </c>
      <c r="D33" s="47">
        <v>238.30370951417598</v>
      </c>
      <c r="E33" s="48">
        <v>77.672115384614997</v>
      </c>
      <c r="F33" s="48">
        <v>160.63159412956099</v>
      </c>
      <c r="G33" s="48">
        <v>39.889423076923002</v>
      </c>
      <c r="H33" s="48">
        <v>90.438324898790995</v>
      </c>
      <c r="I33" s="48">
        <v>54.473076923076</v>
      </c>
      <c r="J33" s="48">
        <v>53.502884615383998</v>
      </c>
      <c r="K33" s="48">
        <v>194.926457489879</v>
      </c>
      <c r="L33" s="48">
        <v>43.377252024297</v>
      </c>
      <c r="M33" s="48">
        <v>122.839919028341</v>
      </c>
      <c r="N33" s="48">
        <v>51.108021255065999</v>
      </c>
      <c r="O33" s="48">
        <v>53.253846153845998</v>
      </c>
      <c r="P33" s="49">
        <v>11.101923076923001</v>
      </c>
    </row>
    <row r="34" spans="1:16" ht="26.4" x14ac:dyDescent="0.3">
      <c r="A34" s="97"/>
      <c r="B34" s="37" t="s">
        <v>60</v>
      </c>
      <c r="C34" s="64" t="s">
        <v>61</v>
      </c>
      <c r="D34" s="47">
        <v>240.82403846153801</v>
      </c>
      <c r="E34" s="48">
        <v>74.573076923076002</v>
      </c>
      <c r="F34" s="48">
        <v>166.25096153846201</v>
      </c>
      <c r="G34" s="48">
        <v>47.942307692306997</v>
      </c>
      <c r="H34" s="48">
        <v>63.629807692306997</v>
      </c>
      <c r="I34" s="48">
        <v>62.342307692307003</v>
      </c>
      <c r="J34" s="48">
        <v>66.909615384614995</v>
      </c>
      <c r="K34" s="48">
        <v>163.52596153846201</v>
      </c>
      <c r="L34" s="48">
        <v>77.298076923075996</v>
      </c>
      <c r="M34" s="48">
        <v>91.05</v>
      </c>
      <c r="N34" s="48">
        <v>25.623076923075999</v>
      </c>
      <c r="O34" s="48">
        <v>113.304807692308</v>
      </c>
      <c r="P34" s="49">
        <v>10.846153846152999</v>
      </c>
    </row>
    <row r="35" spans="1:16" x14ac:dyDescent="0.3">
      <c r="A35" s="97"/>
      <c r="B35" s="51" t="s">
        <v>62</v>
      </c>
      <c r="C35" s="65" t="s">
        <v>61</v>
      </c>
      <c r="D35" s="47">
        <v>967.80376923077006</v>
      </c>
      <c r="E35" s="48">
        <v>104.138461538462</v>
      </c>
      <c r="F35" s="48">
        <v>863.66530769230803</v>
      </c>
      <c r="G35" s="48">
        <v>243.45</v>
      </c>
      <c r="H35" s="48">
        <v>251.341269230769</v>
      </c>
      <c r="I35" s="48">
        <v>265.16923076923098</v>
      </c>
      <c r="J35" s="48">
        <v>207.84326923076901</v>
      </c>
      <c r="K35" s="66">
        <v>499.384538461538</v>
      </c>
      <c r="L35" s="66">
        <v>468.41923076923098</v>
      </c>
      <c r="M35" s="48">
        <v>152.53076923076901</v>
      </c>
      <c r="N35" s="48">
        <v>629.24800000000005</v>
      </c>
      <c r="O35" s="48">
        <v>150.62884615384601</v>
      </c>
      <c r="P35" s="49">
        <v>35.396153846152998</v>
      </c>
    </row>
    <row r="36" spans="1:16" ht="26.4" x14ac:dyDescent="0.3">
      <c r="A36" s="97"/>
      <c r="B36" s="29" t="s">
        <v>63</v>
      </c>
      <c r="C36" s="65" t="s">
        <v>45</v>
      </c>
      <c r="D36" s="67">
        <v>547.63643692307699</v>
      </c>
      <c r="E36" s="66">
        <v>122.727024230769</v>
      </c>
      <c r="F36" s="66">
        <v>424.90941269230802</v>
      </c>
      <c r="G36" s="66">
        <v>166.52884615384599</v>
      </c>
      <c r="H36" s="66">
        <v>178.12307692307701</v>
      </c>
      <c r="I36" s="66">
        <v>129.784513846154</v>
      </c>
      <c r="J36" s="66">
        <v>73.2</v>
      </c>
      <c r="K36" s="66">
        <v>201.87692307692299</v>
      </c>
      <c r="L36" s="66">
        <v>345.75951384615399</v>
      </c>
      <c r="M36" s="66">
        <v>73.284109615383997</v>
      </c>
      <c r="N36" s="66">
        <v>236.90971653846199</v>
      </c>
      <c r="O36" s="66">
        <v>145.296153846154</v>
      </c>
      <c r="P36" s="68">
        <v>92.146456923076002</v>
      </c>
    </row>
    <row r="37" spans="1:16" ht="26.4" x14ac:dyDescent="0.3">
      <c r="A37" s="97"/>
      <c r="B37" s="37" t="s">
        <v>64</v>
      </c>
      <c r="C37" s="69" t="s">
        <v>45</v>
      </c>
      <c r="D37" s="57">
        <v>571.26654076923091</v>
      </c>
      <c r="E37" s="58">
        <v>156.73108999999999</v>
      </c>
      <c r="F37" s="58">
        <v>414.53545076923098</v>
      </c>
      <c r="G37" s="58">
        <v>191.97499923076899</v>
      </c>
      <c r="H37" s="58">
        <v>170.39480423076901</v>
      </c>
      <c r="I37" s="58">
        <v>152.41949269230801</v>
      </c>
      <c r="J37" s="58">
        <v>56.477244615384002</v>
      </c>
      <c r="K37" s="58">
        <v>88.582692307692</v>
      </c>
      <c r="L37" s="58">
        <v>482.68384846153799</v>
      </c>
      <c r="M37" s="58">
        <v>72.133655384614997</v>
      </c>
      <c r="N37" s="58">
        <v>178.96153769230801</v>
      </c>
      <c r="O37" s="58">
        <v>193.56403499999999</v>
      </c>
      <c r="P37" s="59">
        <v>125.680389615385</v>
      </c>
    </row>
    <row r="38" spans="1:16" ht="26.4" x14ac:dyDescent="0.3">
      <c r="A38" s="96" t="s">
        <v>65</v>
      </c>
      <c r="B38" s="33" t="s">
        <v>66</v>
      </c>
      <c r="C38" s="70" t="s">
        <v>19</v>
      </c>
      <c r="D38" s="8">
        <v>373.18037449393398</v>
      </c>
      <c r="E38" s="9">
        <v>160.90961538461499</v>
      </c>
      <c r="F38" s="9">
        <v>212.27075910931899</v>
      </c>
      <c r="G38" s="9">
        <v>61.482955465571997</v>
      </c>
      <c r="H38" s="9">
        <v>98.485506072898005</v>
      </c>
      <c r="I38" s="9">
        <v>113.078380566799</v>
      </c>
      <c r="J38" s="9">
        <v>100.133532388665</v>
      </c>
      <c r="K38" s="9">
        <v>237.31054655870699</v>
      </c>
      <c r="L38" s="9">
        <v>135.86982793522699</v>
      </c>
      <c r="M38" s="9">
        <v>166.365303643722</v>
      </c>
      <c r="N38" s="9">
        <v>44.371153846153</v>
      </c>
      <c r="O38" s="9">
        <v>69.302317813743002</v>
      </c>
      <c r="P38" s="10">
        <v>91.17621457493</v>
      </c>
    </row>
    <row r="39" spans="1:16" x14ac:dyDescent="0.3">
      <c r="A39" s="97"/>
      <c r="B39" s="37" t="s">
        <v>67</v>
      </c>
      <c r="C39" s="71" t="s">
        <v>61</v>
      </c>
      <c r="D39" s="72">
        <v>620.01137651812905</v>
      </c>
      <c r="E39" s="14">
        <v>349.679782388597</v>
      </c>
      <c r="F39" s="14">
        <v>270.33159412953199</v>
      </c>
      <c r="G39" s="14">
        <v>135.476128542418</v>
      </c>
      <c r="H39" s="14">
        <v>143.89283906882699</v>
      </c>
      <c r="I39" s="14">
        <v>196.47246963562799</v>
      </c>
      <c r="J39" s="14">
        <v>144.169939271255</v>
      </c>
      <c r="K39" s="73">
        <v>406.610273279355</v>
      </c>
      <c r="L39" s="73">
        <v>213.401103238773</v>
      </c>
      <c r="M39" s="14">
        <v>123.483744939267</v>
      </c>
      <c r="N39" s="14">
        <v>60.166806680138002</v>
      </c>
      <c r="O39" s="14">
        <v>192.965657894674</v>
      </c>
      <c r="P39" s="15">
        <v>243.395167004049</v>
      </c>
    </row>
    <row r="40" spans="1:16" ht="26.4" x14ac:dyDescent="0.3">
      <c r="A40" s="97"/>
      <c r="B40" s="37" t="s">
        <v>68</v>
      </c>
      <c r="C40" s="71" t="s">
        <v>45</v>
      </c>
      <c r="D40" s="13">
        <v>18.611538461538</v>
      </c>
      <c r="E40" s="14">
        <v>11.15</v>
      </c>
      <c r="F40" s="14">
        <v>7.4615384615379998</v>
      </c>
      <c r="G40" s="14">
        <v>3.7115384615379998</v>
      </c>
      <c r="H40" s="14">
        <v>4.803846153846</v>
      </c>
      <c r="I40" s="14">
        <v>5.7807692307689997</v>
      </c>
      <c r="J40" s="14">
        <v>4.3153846153839996</v>
      </c>
      <c r="K40" s="73">
        <v>16.065384615384001</v>
      </c>
      <c r="L40" s="73">
        <v>2.546153846153</v>
      </c>
      <c r="M40" s="14">
        <v>11.826923076923</v>
      </c>
      <c r="N40" s="14">
        <v>1.992307692307</v>
      </c>
      <c r="O40" s="14">
        <v>4.7923076923070003</v>
      </c>
      <c r="P40" s="15">
        <v>0</v>
      </c>
    </row>
    <row r="41" spans="1:16" ht="26.4" x14ac:dyDescent="0.3">
      <c r="A41" s="96" t="s">
        <v>69</v>
      </c>
      <c r="B41" s="23" t="s">
        <v>70</v>
      </c>
      <c r="C41" s="23" t="s">
        <v>19</v>
      </c>
      <c r="D41" s="25">
        <v>274.321153846154</v>
      </c>
      <c r="E41" s="26">
        <v>103.06346153846199</v>
      </c>
      <c r="F41" s="26">
        <v>171.257692307692</v>
      </c>
      <c r="G41" s="26">
        <v>70.388461538461002</v>
      </c>
      <c r="H41" s="26">
        <v>80.976923076923001</v>
      </c>
      <c r="I41" s="26">
        <v>54.396153846152998</v>
      </c>
      <c r="J41" s="26">
        <v>68.559615384615</v>
      </c>
      <c r="K41" s="26">
        <v>207.52307692307701</v>
      </c>
      <c r="L41" s="26">
        <v>66.798076923075996</v>
      </c>
      <c r="M41" s="26">
        <v>156.93076923076899</v>
      </c>
      <c r="N41" s="26">
        <v>20.751923076922999</v>
      </c>
      <c r="O41" s="26">
        <v>78.532692307692002</v>
      </c>
      <c r="P41" s="27">
        <v>18.105769230768999</v>
      </c>
    </row>
    <row r="42" spans="1:16" ht="52.8" x14ac:dyDescent="0.3">
      <c r="A42" s="97"/>
      <c r="B42" s="29" t="s">
        <v>100</v>
      </c>
      <c r="C42" s="71" t="s">
        <v>45</v>
      </c>
      <c r="D42" s="74">
        <v>4264.2846230769201</v>
      </c>
      <c r="E42" s="75">
        <v>1283.5971242307701</v>
      </c>
      <c r="F42" s="75">
        <v>2980.68749884615</v>
      </c>
      <c r="G42" s="75">
        <v>623.53327999999999</v>
      </c>
      <c r="H42" s="75">
        <v>1164.3513384615401</v>
      </c>
      <c r="I42" s="75">
        <v>1430.6721600000001</v>
      </c>
      <c r="J42" s="75">
        <v>1045.72784461538</v>
      </c>
      <c r="K42" s="75">
        <v>2034.4058496153821</v>
      </c>
      <c r="L42" s="75">
        <v>2223.1018503846199</v>
      </c>
      <c r="M42" s="21">
        <v>634.32068730769197</v>
      </c>
      <c r="N42" s="21">
        <v>2731.7105673076899</v>
      </c>
      <c r="O42" s="21">
        <v>522.430288461538</v>
      </c>
      <c r="P42" s="22">
        <v>353.41731076923099</v>
      </c>
    </row>
    <row r="43" spans="1:16" ht="39.6" x14ac:dyDescent="0.3">
      <c r="A43" s="98"/>
      <c r="B43" s="29" t="s">
        <v>71</v>
      </c>
      <c r="C43" s="71" t="s">
        <v>45</v>
      </c>
      <c r="D43" s="30">
        <v>130.84615384615299</v>
      </c>
      <c r="E43" s="31">
        <v>46.361538461537997</v>
      </c>
      <c r="F43" s="31">
        <v>84.484615384614997</v>
      </c>
      <c r="G43" s="31">
        <v>13.015384615384001</v>
      </c>
      <c r="H43" s="31">
        <v>35.473076923076</v>
      </c>
      <c r="I43" s="31">
        <v>44.011538461538002</v>
      </c>
      <c r="J43" s="31">
        <v>38.346153846153001</v>
      </c>
      <c r="K43" s="31">
        <v>99.103846153846007</v>
      </c>
      <c r="L43" s="31">
        <v>31.742307692307001</v>
      </c>
      <c r="M43" s="31">
        <v>60.173076923076003</v>
      </c>
      <c r="N43" s="31">
        <v>35.798076923076003</v>
      </c>
      <c r="O43" s="31">
        <v>27.696153846152999</v>
      </c>
      <c r="P43" s="32">
        <v>7.178846153846</v>
      </c>
    </row>
    <row r="44" spans="1:16" x14ac:dyDescent="0.3">
      <c r="A44" s="96" t="s">
        <v>72</v>
      </c>
      <c r="B44" s="23" t="s">
        <v>73</v>
      </c>
      <c r="C44" s="23" t="s">
        <v>19</v>
      </c>
      <c r="D44" s="8">
        <v>546.90283906879108</v>
      </c>
      <c r="E44" s="9">
        <v>271.79807692307702</v>
      </c>
      <c r="F44" s="9">
        <v>275.10476214571401</v>
      </c>
      <c r="G44" s="9">
        <v>85.117307692306994</v>
      </c>
      <c r="H44" s="9">
        <v>218.211538461538</v>
      </c>
      <c r="I44" s="9">
        <v>129.77422570848901</v>
      </c>
      <c r="J44" s="9">
        <v>113.799767206455</v>
      </c>
      <c r="K44" s="76">
        <v>509.72014676109802</v>
      </c>
      <c r="L44" s="76">
        <v>37.182692307692001</v>
      </c>
      <c r="M44" s="9">
        <v>257.96268724695102</v>
      </c>
      <c r="N44" s="9">
        <v>158.65384615384599</v>
      </c>
      <c r="O44" s="9">
        <v>102.801923076923</v>
      </c>
      <c r="P44" s="10">
        <v>27.484382591069998</v>
      </c>
    </row>
    <row r="45" spans="1:16" ht="26.4" x14ac:dyDescent="0.3">
      <c r="A45" s="97"/>
      <c r="B45" s="29" t="s">
        <v>74</v>
      </c>
      <c r="C45" s="71" t="s">
        <v>57</v>
      </c>
      <c r="D45" s="72">
        <v>222.415384615384</v>
      </c>
      <c r="E45" s="73">
        <v>119.457692307692</v>
      </c>
      <c r="F45" s="73">
        <v>102.957692307692</v>
      </c>
      <c r="G45" s="73">
        <v>9.65</v>
      </c>
      <c r="H45" s="73">
        <v>82.055769230769002</v>
      </c>
      <c r="I45" s="73">
        <v>77.857692307692005</v>
      </c>
      <c r="J45" s="73">
        <v>52.851923076923001</v>
      </c>
      <c r="K45" s="73">
        <v>189.06923076923101</v>
      </c>
      <c r="L45" s="73">
        <v>33.346153846153001</v>
      </c>
      <c r="M45" s="73">
        <v>98.607692307692005</v>
      </c>
      <c r="N45" s="73">
        <v>44.713461538460997</v>
      </c>
      <c r="O45" s="73">
        <v>36.521153846152998</v>
      </c>
      <c r="P45" s="77">
        <v>42.573076923076002</v>
      </c>
    </row>
    <row r="46" spans="1:16" ht="26.4" x14ac:dyDescent="0.3">
      <c r="A46" s="96" t="s">
        <v>75</v>
      </c>
      <c r="B46" s="23" t="s">
        <v>76</v>
      </c>
      <c r="C46" s="78" t="s">
        <v>19</v>
      </c>
      <c r="D46" s="25">
        <v>726.54171558702501</v>
      </c>
      <c r="E46" s="26">
        <v>466.07753036436702</v>
      </c>
      <c r="F46" s="26">
        <v>260.46418522265799</v>
      </c>
      <c r="G46" s="26">
        <v>143.121300607287</v>
      </c>
      <c r="H46" s="26">
        <v>267.03753036437502</v>
      </c>
      <c r="I46" s="26">
        <v>192.285070850186</v>
      </c>
      <c r="J46" s="26">
        <v>124.09781376517699</v>
      </c>
      <c r="K46" s="26">
        <v>654.39219129552703</v>
      </c>
      <c r="L46" s="26">
        <v>72.149524291497002</v>
      </c>
      <c r="M46" s="26">
        <v>333.45982793522802</v>
      </c>
      <c r="N46" s="26">
        <v>150.26447874493601</v>
      </c>
      <c r="O46" s="26">
        <v>138.39613360322201</v>
      </c>
      <c r="P46" s="27">
        <v>104.421275303638</v>
      </c>
    </row>
    <row r="47" spans="1:16" ht="26.4" x14ac:dyDescent="0.3">
      <c r="A47" s="97"/>
      <c r="B47" s="29" t="s">
        <v>77</v>
      </c>
      <c r="C47" s="71" t="s">
        <v>57</v>
      </c>
      <c r="D47" s="36">
        <v>1208.608274282162</v>
      </c>
      <c r="E47" s="21">
        <v>1064.93469128639</v>
      </c>
      <c r="F47" s="21">
        <v>143.67358299577199</v>
      </c>
      <c r="G47" s="21">
        <v>138.55101214559801</v>
      </c>
      <c r="H47" s="21">
        <v>272.71406882363999</v>
      </c>
      <c r="I47" s="21">
        <v>416.83107287138898</v>
      </c>
      <c r="J47" s="21">
        <v>380.512120441533</v>
      </c>
      <c r="K47" s="21">
        <v>1133.3890435129299</v>
      </c>
      <c r="L47" s="21">
        <v>75.219230769229995</v>
      </c>
      <c r="M47" s="21">
        <v>448.881351205236</v>
      </c>
      <c r="N47" s="21">
        <v>63.444230769230003</v>
      </c>
      <c r="O47" s="21">
        <v>251.20961538461501</v>
      </c>
      <c r="P47" s="22">
        <v>445.073076923077</v>
      </c>
    </row>
    <row r="48" spans="1:16" x14ac:dyDescent="0.3">
      <c r="A48" s="97"/>
      <c r="B48" s="29" t="s">
        <v>78</v>
      </c>
      <c r="C48" s="71" t="s">
        <v>57</v>
      </c>
      <c r="D48" s="36">
        <v>1319.568755060732</v>
      </c>
      <c r="E48" s="21">
        <v>952.51336032388701</v>
      </c>
      <c r="F48" s="21">
        <v>367.05539473684502</v>
      </c>
      <c r="G48" s="21">
        <v>283.34792510121599</v>
      </c>
      <c r="H48" s="21">
        <v>480.06661943319</v>
      </c>
      <c r="I48" s="21">
        <v>344.586993927138</v>
      </c>
      <c r="J48" s="21">
        <v>211.56721659918799</v>
      </c>
      <c r="K48" s="21">
        <v>1136.3822165991901</v>
      </c>
      <c r="L48" s="21">
        <v>183.18653846153799</v>
      </c>
      <c r="M48" s="21">
        <v>353.30684210525999</v>
      </c>
      <c r="N48" s="21">
        <v>283.443340080957</v>
      </c>
      <c r="O48" s="21">
        <v>492.92014170040699</v>
      </c>
      <c r="P48" s="22">
        <v>189.898431174108</v>
      </c>
    </row>
    <row r="49" spans="1:16" ht="26.4" x14ac:dyDescent="0.3">
      <c r="A49" s="97"/>
      <c r="B49" s="29" t="s">
        <v>79</v>
      </c>
      <c r="C49" s="71" t="s">
        <v>45</v>
      </c>
      <c r="D49" s="36">
        <v>696.35936307692305</v>
      </c>
      <c r="E49" s="21">
        <v>516.30376807692301</v>
      </c>
      <c r="F49" s="21">
        <v>180.05559500000001</v>
      </c>
      <c r="G49" s="21">
        <v>102.51962884615401</v>
      </c>
      <c r="H49" s="21">
        <v>204.76432</v>
      </c>
      <c r="I49" s="21">
        <v>206.370132692308</v>
      </c>
      <c r="J49" s="21">
        <v>182.705281538462</v>
      </c>
      <c r="K49" s="21">
        <v>574.49255961538393</v>
      </c>
      <c r="L49" s="21">
        <v>121.866803461538</v>
      </c>
      <c r="M49" s="21">
        <v>130.22150884615399</v>
      </c>
      <c r="N49" s="21">
        <v>58.123866923076001</v>
      </c>
      <c r="O49" s="21">
        <v>139.56261846153799</v>
      </c>
      <c r="P49" s="22">
        <v>368.45136884615403</v>
      </c>
    </row>
    <row r="50" spans="1:16" ht="26.4" x14ac:dyDescent="0.3">
      <c r="A50" s="97"/>
      <c r="B50" s="16" t="s">
        <v>80</v>
      </c>
      <c r="C50" s="79" t="s">
        <v>45</v>
      </c>
      <c r="D50" s="30">
        <v>572.66340153846102</v>
      </c>
      <c r="E50" s="31">
        <v>456.211538461538</v>
      </c>
      <c r="F50" s="31">
        <v>116.451863076923</v>
      </c>
      <c r="G50" s="31">
        <v>70.117223461538003</v>
      </c>
      <c r="H50" s="31">
        <v>156.75630769230801</v>
      </c>
      <c r="I50" s="31">
        <v>188.25929461538499</v>
      </c>
      <c r="J50" s="31">
        <v>157.53057576923101</v>
      </c>
      <c r="K50" s="31">
        <v>505.71341961538502</v>
      </c>
      <c r="L50" s="31">
        <v>66.949981923075995</v>
      </c>
      <c r="M50" s="31">
        <v>74.077378846152996</v>
      </c>
      <c r="N50" s="31">
        <v>49.480769230768999</v>
      </c>
      <c r="O50" s="31">
        <v>125.313141153846</v>
      </c>
      <c r="P50" s="32">
        <v>316.028955769231</v>
      </c>
    </row>
    <row r="51" spans="1:16" x14ac:dyDescent="0.3">
      <c r="A51" s="96" t="s">
        <v>81</v>
      </c>
      <c r="B51" s="23" t="s">
        <v>82</v>
      </c>
      <c r="C51" s="78" t="s">
        <v>19</v>
      </c>
      <c r="D51" s="25">
        <v>862.00714574892004</v>
      </c>
      <c r="E51" s="26">
        <v>366.66346153846104</v>
      </c>
      <c r="F51" s="26">
        <v>495.343684210459</v>
      </c>
      <c r="G51" s="26">
        <v>172.31187753035701</v>
      </c>
      <c r="H51" s="26">
        <v>279.51348178137505</v>
      </c>
      <c r="I51" s="26">
        <v>241.14717105257199</v>
      </c>
      <c r="J51" s="26">
        <v>169.034615384614</v>
      </c>
      <c r="K51" s="26">
        <v>724.45160425094502</v>
      </c>
      <c r="L51" s="26">
        <v>137.55554149797601</v>
      </c>
      <c r="M51" s="26">
        <v>561.40470141696301</v>
      </c>
      <c r="N51" s="26">
        <v>92.136285425075997</v>
      </c>
      <c r="O51" s="26">
        <v>164.16830971659601</v>
      </c>
      <c r="P51" s="27">
        <v>44.297849190282001</v>
      </c>
    </row>
    <row r="52" spans="1:16" ht="39.6" x14ac:dyDescent="0.3">
      <c r="A52" s="97"/>
      <c r="B52" s="29" t="s">
        <v>83</v>
      </c>
      <c r="C52" s="71" t="s">
        <v>57</v>
      </c>
      <c r="D52" s="36">
        <v>191.95</v>
      </c>
      <c r="E52" s="21">
        <v>139.69999999999999</v>
      </c>
      <c r="F52" s="21">
        <v>52.25</v>
      </c>
      <c r="G52" s="21">
        <v>23.2</v>
      </c>
      <c r="H52" s="21">
        <v>71.099999999999994</v>
      </c>
      <c r="I52" s="21">
        <v>61.35</v>
      </c>
      <c r="J52" s="21">
        <v>36.299999999999997</v>
      </c>
      <c r="K52" s="21">
        <v>164.55</v>
      </c>
      <c r="L52" s="21">
        <v>27.4</v>
      </c>
      <c r="M52" s="21">
        <v>100.5</v>
      </c>
      <c r="N52" s="21">
        <v>52.05</v>
      </c>
      <c r="O52" s="21">
        <v>24.6</v>
      </c>
      <c r="P52" s="22">
        <v>14.8</v>
      </c>
    </row>
    <row r="53" spans="1:16" ht="26.4" x14ac:dyDescent="0.3">
      <c r="A53" s="97"/>
      <c r="B53" s="29" t="s">
        <v>84</v>
      </c>
      <c r="C53" s="71" t="s">
        <v>57</v>
      </c>
      <c r="D53" s="36">
        <v>677.14623987852997</v>
      </c>
      <c r="E53" s="21">
        <v>513.65555668017498</v>
      </c>
      <c r="F53" s="21">
        <v>163.49068319835499</v>
      </c>
      <c r="G53" s="21">
        <v>82.003588056653996</v>
      </c>
      <c r="H53" s="21">
        <v>201.31805161944601</v>
      </c>
      <c r="I53" s="21">
        <v>217.03421052631501</v>
      </c>
      <c r="J53" s="21">
        <v>176.79038967611302</v>
      </c>
      <c r="K53" s="21">
        <v>525.39103238867199</v>
      </c>
      <c r="L53" s="21">
        <v>151.75520748985798</v>
      </c>
      <c r="M53" s="21">
        <v>163.04808198380499</v>
      </c>
      <c r="N53" s="21">
        <v>73.498866396742997</v>
      </c>
      <c r="O53" s="21">
        <v>207.55344129554601</v>
      </c>
      <c r="P53" s="22">
        <v>233.045850202433</v>
      </c>
    </row>
    <row r="54" spans="1:16" x14ac:dyDescent="0.3">
      <c r="A54" s="97"/>
      <c r="B54" s="29" t="s">
        <v>85</v>
      </c>
      <c r="C54" s="71" t="s">
        <v>57</v>
      </c>
      <c r="D54" s="36">
        <v>72.566649797581007</v>
      </c>
      <c r="E54" s="21">
        <v>32.286133603240003</v>
      </c>
      <c r="F54" s="21">
        <v>40.280516194341004</v>
      </c>
      <c r="G54" s="21">
        <v>31.297672064779</v>
      </c>
      <c r="H54" s="21">
        <v>18.940334008103999</v>
      </c>
      <c r="I54" s="21">
        <v>18.432489878543002</v>
      </c>
      <c r="J54" s="21">
        <v>3.8961538461530001</v>
      </c>
      <c r="K54" s="21">
        <v>41.317257085027997</v>
      </c>
      <c r="L54" s="21">
        <v>31.249392712554002</v>
      </c>
      <c r="M54" s="21">
        <v>55.380718623488995</v>
      </c>
      <c r="N54" s="21">
        <v>3.8421052631579999</v>
      </c>
      <c r="O54" s="21">
        <v>11.409615384614</v>
      </c>
      <c r="P54" s="22">
        <v>1.934210526317</v>
      </c>
    </row>
    <row r="55" spans="1:16" x14ac:dyDescent="0.3">
      <c r="A55" s="97"/>
      <c r="B55" s="29" t="s">
        <v>86</v>
      </c>
      <c r="C55" s="71" t="s">
        <v>61</v>
      </c>
      <c r="D55" s="36">
        <v>789.26608805657588</v>
      </c>
      <c r="E55" s="21">
        <v>482.13933198378095</v>
      </c>
      <c r="F55" s="21">
        <v>307.12675607279499</v>
      </c>
      <c r="G55" s="21">
        <v>100.900404858291</v>
      </c>
      <c r="H55" s="21">
        <v>242.82853238863402</v>
      </c>
      <c r="I55" s="21">
        <v>269.202535425034</v>
      </c>
      <c r="J55" s="21">
        <v>176.33461538461501</v>
      </c>
      <c r="K55" s="21">
        <v>655.00880060718396</v>
      </c>
      <c r="L55" s="21">
        <v>134.25728744939201</v>
      </c>
      <c r="M55" s="21">
        <v>286.527793522237</v>
      </c>
      <c r="N55" s="21">
        <v>126.028567813732</v>
      </c>
      <c r="O55" s="21">
        <v>168.69382085018799</v>
      </c>
      <c r="P55" s="22">
        <v>208.01590587041699</v>
      </c>
    </row>
    <row r="56" spans="1:16" ht="26.4" x14ac:dyDescent="0.3">
      <c r="A56" s="97"/>
      <c r="B56" s="29" t="s">
        <v>87</v>
      </c>
      <c r="C56" s="71" t="s">
        <v>61</v>
      </c>
      <c r="D56" s="36">
        <v>305.21153846153601</v>
      </c>
      <c r="E56" s="21">
        <v>122.207692307691</v>
      </c>
      <c r="F56" s="21">
        <v>183.00384615384499</v>
      </c>
      <c r="G56" s="21">
        <v>36.119230769230001</v>
      </c>
      <c r="H56" s="21">
        <v>121.715384615384</v>
      </c>
      <c r="I56" s="21">
        <v>89.159615384614995</v>
      </c>
      <c r="J56" s="21">
        <v>58.217307692307003</v>
      </c>
      <c r="K56" s="21">
        <v>199.55769230769198</v>
      </c>
      <c r="L56" s="21">
        <v>105.653846153845</v>
      </c>
      <c r="M56" s="21">
        <v>174.24423076923</v>
      </c>
      <c r="N56" s="21">
        <v>52.253846153844997</v>
      </c>
      <c r="O56" s="21">
        <v>67.432692307691994</v>
      </c>
      <c r="P56" s="22">
        <v>11.280769230768</v>
      </c>
    </row>
    <row r="57" spans="1:16" ht="26.4" x14ac:dyDescent="0.3">
      <c r="A57" s="97"/>
      <c r="B57" s="29" t="s">
        <v>88</v>
      </c>
      <c r="C57" s="71" t="s">
        <v>45</v>
      </c>
      <c r="D57" s="36">
        <v>493.45099423076897</v>
      </c>
      <c r="E57" s="21">
        <v>256.21050923076899</v>
      </c>
      <c r="F57" s="21">
        <v>237.24048500000001</v>
      </c>
      <c r="G57" s="21">
        <v>61.026518076922997</v>
      </c>
      <c r="H57" s="21">
        <v>203.510584615385</v>
      </c>
      <c r="I57" s="21">
        <v>168.55387115384599</v>
      </c>
      <c r="J57" s="21">
        <v>60.360020384614998</v>
      </c>
      <c r="K57" s="21">
        <v>437.072679615384</v>
      </c>
      <c r="L57" s="21">
        <v>56.378314615383999</v>
      </c>
      <c r="M57" s="21">
        <v>231.44566423076901</v>
      </c>
      <c r="N57" s="21">
        <v>171.37788423076901</v>
      </c>
      <c r="O57" s="21">
        <v>70.234151153846</v>
      </c>
      <c r="P57" s="22">
        <v>20.239448461538</v>
      </c>
    </row>
    <row r="58" spans="1:16" ht="26.4" x14ac:dyDescent="0.3">
      <c r="A58" s="97"/>
      <c r="B58" s="80" t="s">
        <v>89</v>
      </c>
      <c r="C58" s="81" t="s">
        <v>90</v>
      </c>
      <c r="D58" s="74">
        <v>8.2624493927220009</v>
      </c>
      <c r="E58" s="75">
        <v>4.803846153846</v>
      </c>
      <c r="F58" s="75">
        <v>3.458603238876</v>
      </c>
      <c r="G58" s="75">
        <v>1.248076923076</v>
      </c>
      <c r="H58" s="75">
        <v>3</v>
      </c>
      <c r="I58" s="75">
        <v>3.0143724696460001</v>
      </c>
      <c r="J58" s="75">
        <v>1</v>
      </c>
      <c r="K58" s="75">
        <v>8.0519230769229999</v>
      </c>
      <c r="L58" s="75">
        <v>0.2105263158</v>
      </c>
      <c r="M58" s="75">
        <v>6.0519230769229999</v>
      </c>
      <c r="N58" s="75">
        <v>1</v>
      </c>
      <c r="O58" s="75">
        <v>1</v>
      </c>
      <c r="P58" s="82">
        <v>0.2105263158</v>
      </c>
    </row>
    <row r="59" spans="1:16" x14ac:dyDescent="0.3">
      <c r="A59" s="97"/>
      <c r="B59" s="29" t="s">
        <v>91</v>
      </c>
      <c r="C59" s="71" t="s">
        <v>57</v>
      </c>
      <c r="D59" s="47">
        <v>251.55882085013297</v>
      </c>
      <c r="E59" s="48">
        <v>111.47784919026299</v>
      </c>
      <c r="F59" s="48">
        <v>140.08097165986999</v>
      </c>
      <c r="G59" s="48">
        <v>41.699999999998994</v>
      </c>
      <c r="H59" s="48">
        <v>93.757894736792011</v>
      </c>
      <c r="I59" s="48">
        <v>61.437464574878</v>
      </c>
      <c r="J59" s="48">
        <v>54.663461538459998</v>
      </c>
      <c r="K59" s="48">
        <v>182.71120951411399</v>
      </c>
      <c r="L59" s="48">
        <v>68.847611336018005</v>
      </c>
      <c r="M59" s="48">
        <v>171.97221153843299</v>
      </c>
      <c r="N59" s="48">
        <v>21.764529352205003</v>
      </c>
      <c r="O59" s="48">
        <v>35.900926113338997</v>
      </c>
      <c r="P59" s="49">
        <v>21.921153846153</v>
      </c>
    </row>
    <row r="60" spans="1:16" x14ac:dyDescent="0.3">
      <c r="A60" s="97"/>
      <c r="B60" s="16" t="s">
        <v>92</v>
      </c>
      <c r="C60" s="71" t="s">
        <v>57</v>
      </c>
      <c r="D60" s="47">
        <v>262.240141700403</v>
      </c>
      <c r="E60" s="48">
        <v>111.855526315788</v>
      </c>
      <c r="F60" s="48">
        <v>150.38461538461502</v>
      </c>
      <c r="G60" s="48">
        <v>35.980769230768004</v>
      </c>
      <c r="H60" s="48">
        <v>91.067307692306997</v>
      </c>
      <c r="I60" s="48">
        <v>72.723076923075993</v>
      </c>
      <c r="J60" s="48">
        <v>62.468987854249008</v>
      </c>
      <c r="K60" s="48">
        <v>230.876680161943</v>
      </c>
      <c r="L60" s="48">
        <v>31.363461538460001</v>
      </c>
      <c r="M60" s="48">
        <v>96.424999999999002</v>
      </c>
      <c r="N60" s="48">
        <v>24.594230769230002</v>
      </c>
      <c r="O60" s="48">
        <v>121.12668016194201</v>
      </c>
      <c r="P60" s="49">
        <v>20.094230769230002</v>
      </c>
    </row>
    <row r="61" spans="1:16" ht="26.4" x14ac:dyDescent="0.3">
      <c r="A61" s="97"/>
      <c r="B61" s="83" t="s">
        <v>93</v>
      </c>
      <c r="C61" s="71" t="s">
        <v>45</v>
      </c>
      <c r="D61" s="47">
        <v>228.29339423076902</v>
      </c>
      <c r="E61" s="48">
        <v>92.377336153846002</v>
      </c>
      <c r="F61" s="48">
        <v>135.91605807692301</v>
      </c>
      <c r="G61" s="48">
        <v>46.297874615384004</v>
      </c>
      <c r="H61" s="48">
        <v>59.174519230769</v>
      </c>
      <c r="I61" s="48">
        <v>74.312456923075999</v>
      </c>
      <c r="J61" s="48">
        <v>48.508543461537997</v>
      </c>
      <c r="K61" s="48">
        <v>163.35685576923001</v>
      </c>
      <c r="L61" s="48">
        <v>64.767307692307</v>
      </c>
      <c r="M61" s="48">
        <v>89.636427692306995</v>
      </c>
      <c r="N61" s="48">
        <v>17.636336153845999</v>
      </c>
      <c r="O61" s="48">
        <v>94.287499999999994</v>
      </c>
      <c r="P61" s="49">
        <v>24.617745769230002</v>
      </c>
    </row>
    <row r="62" spans="1:16" ht="39.6" x14ac:dyDescent="0.3">
      <c r="A62" s="98"/>
      <c r="B62" s="84" t="s">
        <v>94</v>
      </c>
      <c r="C62" s="71" t="s">
        <v>51</v>
      </c>
      <c r="D62" s="50">
        <v>3.8</v>
      </c>
      <c r="E62" s="66">
        <v>1</v>
      </c>
      <c r="F62" s="66">
        <v>2.8</v>
      </c>
      <c r="G62" s="48">
        <v>2</v>
      </c>
      <c r="H62" s="48">
        <v>0</v>
      </c>
      <c r="I62" s="48">
        <v>0</v>
      </c>
      <c r="J62" s="48">
        <v>1.8</v>
      </c>
      <c r="K62" s="48">
        <v>1.8</v>
      </c>
      <c r="L62" s="48">
        <v>2</v>
      </c>
      <c r="M62" s="48">
        <v>3</v>
      </c>
      <c r="N62" s="48">
        <v>0.8</v>
      </c>
      <c r="O62" s="48">
        <v>0</v>
      </c>
      <c r="P62" s="49">
        <v>0</v>
      </c>
    </row>
    <row r="63" spans="1:16" ht="39.6" x14ac:dyDescent="0.3">
      <c r="A63" s="85" t="s">
        <v>95</v>
      </c>
      <c r="B63" s="86" t="s">
        <v>96</v>
      </c>
      <c r="C63" s="87" t="s">
        <v>97</v>
      </c>
      <c r="D63" s="88">
        <v>171.61508097164901</v>
      </c>
      <c r="E63" s="89">
        <v>78.516497975708006</v>
      </c>
      <c r="F63" s="89">
        <v>93.098582995941001</v>
      </c>
      <c r="G63" s="89">
        <v>19.293421052631</v>
      </c>
      <c r="H63" s="89">
        <v>46.623582995941</v>
      </c>
      <c r="I63" s="89">
        <v>61.065384615383998</v>
      </c>
      <c r="J63" s="89">
        <v>44.632692307691997</v>
      </c>
      <c r="K63" s="89">
        <v>137.215485829952</v>
      </c>
      <c r="L63" s="89">
        <v>34.399595141698001</v>
      </c>
      <c r="M63" s="89">
        <v>90.442813765172005</v>
      </c>
      <c r="N63" s="89">
        <v>34.857692307691998</v>
      </c>
      <c r="O63" s="89">
        <v>29.336538461538002</v>
      </c>
      <c r="P63" s="90">
        <v>16.978036437246001</v>
      </c>
    </row>
    <row r="64" spans="1:16" x14ac:dyDescent="0.3">
      <c r="A64" s="91"/>
      <c r="B64" s="92"/>
      <c r="C64" s="92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1:16" x14ac:dyDescent="0.3">
      <c r="A65" s="99" t="s">
        <v>98</v>
      </c>
      <c r="B65" s="99"/>
      <c r="C65" s="99"/>
      <c r="D65" s="94">
        <f>SUM(D4:D63)</f>
        <v>25060.172640473182</v>
      </c>
      <c r="E65" s="94">
        <f t="shared" ref="E65:P65" si="0">SUM(E4:E63)</f>
        <v>11440.845075597786</v>
      </c>
      <c r="F65" s="94">
        <f t="shared" si="0"/>
        <v>13619.327564875392</v>
      </c>
      <c r="G65" s="94">
        <f t="shared" si="0"/>
        <v>4849.0932074286311</v>
      </c>
      <c r="H65" s="94">
        <f t="shared" si="0"/>
        <v>7504.6258124868755</v>
      </c>
      <c r="I65" s="94">
        <f t="shared" si="0"/>
        <v>7350.0029360889512</v>
      </c>
      <c r="J65" s="94">
        <f t="shared" si="0"/>
        <v>5356.4506844686721</v>
      </c>
      <c r="K65" s="94">
        <f t="shared" si="0"/>
        <v>17374.978114220772</v>
      </c>
      <c r="L65" s="94">
        <f t="shared" si="0"/>
        <v>7678.2493724062469</v>
      </c>
      <c r="M65" s="94">
        <f t="shared" si="0"/>
        <v>7590.5296394034422</v>
      </c>
      <c r="N65" s="94">
        <f t="shared" si="0"/>
        <v>7872.8638400199025</v>
      </c>
      <c r="O65" s="94">
        <f t="shared" si="0"/>
        <v>5353.1180398984416</v>
      </c>
      <c r="P65" s="94">
        <f t="shared" si="0"/>
        <v>3988.5638876898029</v>
      </c>
    </row>
  </sheetData>
  <mergeCells count="23">
    <mergeCell ref="A1:P1"/>
    <mergeCell ref="A2:B3"/>
    <mergeCell ref="C2:C3"/>
    <mergeCell ref="D2:D3"/>
    <mergeCell ref="E2:F2"/>
    <mergeCell ref="G2:J2"/>
    <mergeCell ref="K2:L2"/>
    <mergeCell ref="M2:P2"/>
    <mergeCell ref="A46:A50"/>
    <mergeCell ref="A51:A62"/>
    <mergeCell ref="A65:C65"/>
    <mergeCell ref="A44:A45"/>
    <mergeCell ref="A4:A10"/>
    <mergeCell ref="A11:A12"/>
    <mergeCell ref="A13:A20"/>
    <mergeCell ref="C13:C15"/>
    <mergeCell ref="C16:C18"/>
    <mergeCell ref="C19:C20"/>
    <mergeCell ref="A21:A23"/>
    <mergeCell ref="A24:A29"/>
    <mergeCell ref="A30:A37"/>
    <mergeCell ref="A38:A40"/>
    <mergeCell ref="A41:A43"/>
  </mergeCells>
  <pageMargins left="0.25" right="0.25" top="0.75" bottom="0.75" header="0.3" footer="0.3"/>
  <pageSetup scale="7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B23C65-15CB-4B16-80C0-AC0E5E981C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1B047B-5FB5-42C7-AEB4-3A5EAB518CC5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7152C88-D211-418D-A06A-B0056B635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Cohen, Ben</dc:creator>
  <cp:lastModifiedBy>Everaert, Veronique</cp:lastModifiedBy>
  <cp:lastPrinted>2018-12-14T15:41:04Z</cp:lastPrinted>
  <dcterms:created xsi:type="dcterms:W3CDTF">2018-11-26T14:59:29Z</dcterms:created>
  <dcterms:modified xsi:type="dcterms:W3CDTF">2018-12-14T15:41:47Z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  <property fmtid="{D5CDD505-2E9C-101B-9397-08002B2CF9AE}" pid="3" name="_dlc_DocIdItemGuid">
    <vt:lpwstr>67ca161e-ace1-4c83-bfe0-3b6ebf9bafef</vt:lpwstr>
  </property>
</Properties>
</file>