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E:\G-SCHIJF\Schriftelijke vragen\2018-2019\3_definitieve antwoorden\vragen 51 - 100\"/>
    </mc:Choice>
  </mc:AlternateContent>
  <xr:revisionPtr revIDLastSave="0" documentId="8_{D01681C3-A6E7-40AE-A05A-09690128211D}" xr6:coauthVersionLast="31" xr6:coauthVersionMax="31" xr10:uidLastSave="{00000000-0000-0000-0000-000000000000}"/>
  <bookViews>
    <workbookView xWindow="0" yWindow="0" windowWidth="23040" windowHeight="8835" firstSheet="8" activeTab="11" xr2:uid="{00000000-000D-0000-FFFF-FFFF00000000}"/>
  </bookViews>
  <sheets>
    <sheet name="Gewoon basisonderwijs" sheetId="1" r:id="rId1"/>
    <sheet name="Buitengewoon basisonderwijs" sheetId="2" r:id="rId2"/>
    <sheet name="Gewoon secundair onderwijs" sheetId="3" r:id="rId3"/>
    <sheet name="Buitengewoon secundair onderwij" sheetId="5" r:id="rId4"/>
    <sheet name="HBO5 verpleegkunde" sheetId="6" r:id="rId5"/>
    <sheet name="Hogescholenonderwijs" sheetId="7" r:id="rId6"/>
    <sheet name="Basiseducatie" sheetId="8" r:id="rId7"/>
    <sheet name="Secundair volwassenenonderwijs" sheetId="9" r:id="rId8"/>
    <sheet name="Hoger beroepsonderwijs volwasse" sheetId="10" r:id="rId9"/>
    <sheet name="Deeltijds kunstonderwijs" sheetId="11" r:id="rId10"/>
    <sheet name="Andere" sheetId="12" r:id="rId11"/>
    <sheet name="Toelichting" sheetId="13" r:id="rId1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9" i="12" l="1"/>
  <c r="E10" i="12"/>
  <c r="E11" i="12"/>
  <c r="E12" i="12"/>
  <c r="E13" i="12"/>
  <c r="E14" i="12"/>
  <c r="E15" i="12"/>
  <c r="E16" i="12"/>
  <c r="E17" i="12"/>
  <c r="E8" i="12"/>
  <c r="C9" i="12"/>
  <c r="C10" i="12"/>
  <c r="C11" i="12"/>
  <c r="C12" i="12"/>
  <c r="C13" i="12"/>
  <c r="C14" i="12"/>
  <c r="C15" i="12"/>
  <c r="C16" i="12"/>
  <c r="C17" i="12"/>
  <c r="C8" i="12"/>
  <c r="E9" i="11"/>
  <c r="E10" i="11"/>
  <c r="E11" i="11"/>
  <c r="E12" i="11"/>
  <c r="E13" i="11"/>
  <c r="E14" i="11"/>
  <c r="E15" i="11"/>
  <c r="E16" i="11"/>
  <c r="E17" i="11"/>
  <c r="E8" i="11"/>
  <c r="C9" i="11"/>
  <c r="C10" i="11"/>
  <c r="C11" i="11"/>
  <c r="C12" i="11"/>
  <c r="C13" i="11"/>
  <c r="C14" i="11"/>
  <c r="C15" i="11"/>
  <c r="C16" i="11"/>
  <c r="C17" i="11"/>
  <c r="C8" i="11"/>
  <c r="E9" i="10"/>
  <c r="E10" i="10"/>
  <c r="E11" i="10"/>
  <c r="E12" i="10"/>
  <c r="E13" i="10"/>
  <c r="E14" i="10"/>
  <c r="E15" i="10"/>
  <c r="E16" i="10"/>
  <c r="E17" i="10"/>
  <c r="E8" i="10"/>
  <c r="C9" i="10"/>
  <c r="C10" i="10"/>
  <c r="C11" i="10"/>
  <c r="C12" i="10"/>
  <c r="C13" i="10"/>
  <c r="C14" i="10"/>
  <c r="C15" i="10"/>
  <c r="C16" i="10"/>
  <c r="C17" i="10"/>
  <c r="C8" i="10"/>
  <c r="E9" i="9"/>
  <c r="E10" i="9"/>
  <c r="E11" i="9"/>
  <c r="E12" i="9"/>
  <c r="E13" i="9"/>
  <c r="E14" i="9"/>
  <c r="E15" i="9"/>
  <c r="E16" i="9"/>
  <c r="E17" i="9"/>
  <c r="E8" i="9"/>
  <c r="C9" i="9"/>
  <c r="C10" i="9"/>
  <c r="C11" i="9"/>
  <c r="C12" i="9"/>
  <c r="C13" i="9"/>
  <c r="C14" i="9"/>
  <c r="C15" i="9"/>
  <c r="C16" i="9"/>
  <c r="C17" i="9"/>
  <c r="C8" i="9"/>
  <c r="E9" i="8"/>
  <c r="E10" i="8"/>
  <c r="E11" i="8"/>
  <c r="E12" i="8"/>
  <c r="E13" i="8"/>
  <c r="E14" i="8"/>
  <c r="E15" i="8"/>
  <c r="E16" i="8"/>
  <c r="E17" i="8"/>
  <c r="E8" i="8"/>
  <c r="C9" i="8"/>
  <c r="C10" i="8"/>
  <c r="C11" i="8"/>
  <c r="C12" i="8"/>
  <c r="C13" i="8"/>
  <c r="C14" i="8"/>
  <c r="C15" i="8"/>
  <c r="C16" i="8"/>
  <c r="C17" i="8"/>
  <c r="C8" i="8"/>
  <c r="E9" i="7"/>
  <c r="E10" i="7"/>
  <c r="E11" i="7"/>
  <c r="E12" i="7"/>
  <c r="E13" i="7"/>
  <c r="E14" i="7"/>
  <c r="E15" i="7"/>
  <c r="E16" i="7"/>
  <c r="E17" i="7"/>
  <c r="E8" i="7"/>
  <c r="C9" i="7"/>
  <c r="C10" i="7"/>
  <c r="C11" i="7"/>
  <c r="C12" i="7"/>
  <c r="C13" i="7"/>
  <c r="C14" i="7"/>
  <c r="C15" i="7"/>
  <c r="C16" i="7"/>
  <c r="C17" i="7"/>
  <c r="C8" i="7"/>
  <c r="E9" i="6"/>
  <c r="E10" i="6"/>
  <c r="E11" i="6"/>
  <c r="E12" i="6"/>
  <c r="E13" i="6"/>
  <c r="E14" i="6"/>
  <c r="E15" i="6"/>
  <c r="E16" i="6"/>
  <c r="E17" i="6"/>
  <c r="E8" i="6"/>
  <c r="C9" i="6"/>
  <c r="C10" i="6"/>
  <c r="C11" i="6"/>
  <c r="C12" i="6"/>
  <c r="C13" i="6"/>
  <c r="C14" i="6"/>
  <c r="C15" i="6"/>
  <c r="C16" i="6"/>
  <c r="C17" i="6"/>
  <c r="C8" i="6"/>
  <c r="E9" i="5"/>
  <c r="E10" i="5"/>
  <c r="E11" i="5"/>
  <c r="E12" i="5"/>
  <c r="E13" i="5"/>
  <c r="E14" i="5"/>
  <c r="E15" i="5"/>
  <c r="E16" i="5"/>
  <c r="E17" i="5"/>
  <c r="E8" i="5"/>
  <c r="C9" i="5"/>
  <c r="C10" i="5"/>
  <c r="C11" i="5"/>
  <c r="C12" i="5"/>
  <c r="C13" i="5"/>
  <c r="C14" i="5"/>
  <c r="C15" i="5"/>
  <c r="C16" i="5"/>
  <c r="C17" i="5"/>
  <c r="C8" i="5"/>
  <c r="C9" i="3"/>
  <c r="C10" i="3"/>
  <c r="C11" i="3"/>
  <c r="C12" i="3"/>
  <c r="C13" i="3"/>
  <c r="C14" i="3"/>
  <c r="C15" i="3"/>
  <c r="C16" i="3"/>
  <c r="C17" i="3"/>
  <c r="C8" i="3"/>
  <c r="E9" i="3"/>
  <c r="E10" i="3"/>
  <c r="E11" i="3"/>
  <c r="E12" i="3"/>
  <c r="E13" i="3"/>
  <c r="E14" i="3"/>
  <c r="E15" i="3"/>
  <c r="E16" i="3"/>
  <c r="E17" i="3"/>
  <c r="E8" i="3"/>
  <c r="C9" i="2"/>
  <c r="C10" i="2"/>
  <c r="C11" i="2"/>
  <c r="C12" i="2"/>
  <c r="C13" i="2"/>
  <c r="C14" i="2"/>
  <c r="C15" i="2"/>
  <c r="C16" i="2"/>
  <c r="C17" i="2"/>
  <c r="E9" i="2"/>
  <c r="E10" i="2"/>
  <c r="E11" i="2"/>
  <c r="E12" i="2"/>
  <c r="E13" i="2"/>
  <c r="E14" i="2"/>
  <c r="E15" i="2"/>
  <c r="E16" i="2"/>
  <c r="E17" i="2"/>
  <c r="E8" i="2"/>
  <c r="C8" i="2"/>
  <c r="E9" i="1"/>
  <c r="E10" i="1"/>
  <c r="E11" i="1"/>
  <c r="E12" i="1"/>
  <c r="E13" i="1"/>
  <c r="E14" i="1"/>
  <c r="E15" i="1"/>
  <c r="E16" i="1"/>
  <c r="E17" i="1"/>
  <c r="C9" i="1"/>
  <c r="C10" i="1"/>
  <c r="C11" i="1"/>
  <c r="C12" i="1"/>
  <c r="C13" i="1"/>
  <c r="C14" i="1"/>
  <c r="C15" i="1"/>
  <c r="C16" i="1"/>
  <c r="C17" i="1"/>
  <c r="E8" i="1"/>
  <c r="C8" i="1"/>
</calcChain>
</file>

<file path=xl/sharedStrings.xml><?xml version="1.0" encoding="utf-8"?>
<sst xmlns="http://schemas.openxmlformats.org/spreadsheetml/2006/main" count="222" uniqueCount="40">
  <si>
    <t>Totaal</t>
  </si>
  <si>
    <t>Leeftijd</t>
  </si>
  <si>
    <t>Mannen</t>
  </si>
  <si>
    <t>Vrouwen</t>
  </si>
  <si>
    <t>20-24</t>
  </si>
  <si>
    <t>25-29</t>
  </si>
  <si>
    <t>30-34</t>
  </si>
  <si>
    <t>35-39</t>
  </si>
  <si>
    <t>40-44</t>
  </si>
  <si>
    <t>45-49</t>
  </si>
  <si>
    <t>50-54</t>
  </si>
  <si>
    <t>55-59</t>
  </si>
  <si>
    <t>60+</t>
  </si>
  <si>
    <t>Percentage</t>
  </si>
  <si>
    <t>TOELICHTING ONDERWIJSPERSONEEL</t>
  </si>
  <si>
    <t xml:space="preserve">Het personeel dat geniet van het stelsel 'terbeschikkingstelling voorafgaand aan het rustpensioen' (TBS+) is opgenomen in deze statistieken. Alle personeelsgegevens hebben betrekking op de maand januari, zoals gekend in de maand juni van het betreffende schooljaar.  In deze tabel werden alle personeelscategorieën meegenomen waaronder het bestuurs-en onderwijzend personeel.  </t>
  </si>
  <si>
    <t xml:space="preserve">Op 1 september 2009 werd de vierde graad verpleegkunde afgesplitst van het secundair onderwijs en ondergebracht in het hoger beroeps-onderwijs (HBO5). In 2016-2017 waren er 20 secundaire scholen die HBO5 verpleegkunde inrichtten. Vier daarvan richtten enkel HBO5 ver-pleegkunde in. De overige zestien scholen richtten, naast HBO5-verpleegkunde, ook (en hoofdzakelijk) voltijds gewoon secundair onderwijs in. </t>
  </si>
  <si>
    <t>In het kader van de integratieprocedure van het onderwijs van het lange type van de hogescholen in het universitair onderwijs zijn de personeelsleden van het integratiekader die door de Katholieke Universiteit Leuven en de Universiteit Gent zelf worden betaald vanaf 1 januari 2014 niet meer in de personeelsstatistieken van het hogescholenonderwijs opgenomen. In tegenstelling tot het academiejaar 2013-2014 zijn de personeelsleden van het integratiekader van de andere universiteiten niet meer in de statistieken van het personeel van de hogescholen opgenomen vanaf het academiejaar 2014-2015. Dit om dubbeltellingen te vermijden, want deze personeelsleden worden reeds vermeld in de tabellen van de universiteiten.</t>
  </si>
  <si>
    <t>De personeelsleden worden uitgedrukt in aantal fysieke personen. Er wordt rekening gehouden met korte vervangingen. Alle vervangingen zitten dus in de tabellen fysieke personen.</t>
  </si>
  <si>
    <t xml:space="preserve">De fysieke personen worden geregistreerd in het onderwijsniveau en -net waar zij de grootste les-opdracht hebben. </t>
  </si>
  <si>
    <t xml:space="preserve">Deze tabel werd opgemaakt op basis van het statistisch jaarboek van het schooljaar 2016-2017.  In deze personeelsstatistieken wordt enkel het personeel geregistreerd dat ofwel rechtstreeks door het Ministerie van Onderwijs en Vorming wordt betaald, ofwel waarvan de lonen ten laste zijn van de werkingsenveloppe van het hoger onderwijs. Dit impliceert dat het meester-, vak- en dienstpersoneel van het gesubsidieerd onderwijs niet opgenomen is in de statistieken. De gesubsidieerde contractuelen worden ook buiten beschouwing gelaten, omdat deze personeelsleden niet volledig door het Ministerie van Onderwijs en Vorming worden betaald. </t>
  </si>
  <si>
    <r>
      <rPr>
        <b/>
        <sz val="11"/>
        <color theme="1"/>
        <rFont val="Calibri"/>
        <family val="2"/>
        <scheme val="minor"/>
      </rPr>
      <t>Het hoger beroepsonderwijs</t>
    </r>
    <r>
      <rPr>
        <sz val="11"/>
        <color theme="1"/>
        <rFont val="Calibri"/>
        <family val="2"/>
        <scheme val="minor"/>
      </rPr>
      <t xml:space="preserve"> behoort juridisch tot het hoger onderwijs. Hoger beroepsonderwijs kan worden ingericht door centra voor volwassenenonderwijs, hogescholen en scholen voor voltijds secundair onderwijs (HBO5-verpleegkunde). In 2016-2017 werd nog geen personeel hoger beroepsonderwijs betaald in de hogescholen. </t>
    </r>
  </si>
  <si>
    <r>
      <t xml:space="preserve"> </t>
    </r>
    <r>
      <rPr>
        <b/>
        <sz val="11"/>
        <color theme="1"/>
        <rFont val="Calibri"/>
        <family val="2"/>
        <scheme val="minor"/>
      </rPr>
      <t>Fysieke personen</t>
    </r>
  </si>
  <si>
    <t>Meer gedetailleerde informatie is terug te vinden in het statistische jaarboek van het schooljaar 2016-2017 zelf via de volgende link : https://onderwijs.vlaanderen.be/nl/nl/onderwijsstatistieken/statistisch-jaarboek</t>
  </si>
  <si>
    <t>Bron: Statistisch jaarboek.</t>
  </si>
  <si>
    <t>ALLE PERSONEELSCATEGORIEËN NAAR GESLACHT 'ANDERE'</t>
  </si>
  <si>
    <t>BESTUURS- EN ONDERWIJZEND PERSONEEL NAAR LEEFTIJD, STATUUT EN GESLACHT</t>
  </si>
  <si>
    <t>%</t>
  </si>
  <si>
    <t>Aantal personen (inclusief alle vervangingen, TBS+ en Bonus) - januari 2018 - Buitengewoon basisonderwijs</t>
  </si>
  <si>
    <t>Aantal personen (inclusief alle vervangingen, TBS+ en Bonus) - januari 2018 - Gewoon basisonderwijs</t>
  </si>
  <si>
    <t>Aantal personen (inclusief alle vervangingen, TBS+ en Bonus) - januari 2018 - gewoon secundair onderwijs</t>
  </si>
  <si>
    <t>BESTUURS- EN ONDERWIJZEND PERSONEEL NAAR LEEFTIJD EN GESLACHT</t>
  </si>
  <si>
    <t>Aantal personen (inclusief alle vervangingen, TBS+ en Bonus) - januari 2018 - Buitengewoon secundair</t>
  </si>
  <si>
    <t>Aantal personen (inclusief alle vervangingen, TBS+ en Bonus) - januari 2018 HBO5 Verpleegkunde</t>
  </si>
  <si>
    <t>Aantal personen (inclusief alle vervangingen, TBS+ en Bonus) - januari 2018 - Hogescholenonderwijs</t>
  </si>
  <si>
    <t>Aantal personen (inclusief alle vervangingen, TBS+ en Bonus) - januari 2018 - Basiseducatie</t>
  </si>
  <si>
    <t>Aantal personen (inclusief alle vervangingen, TBS+ en Bonus) - januari 2018 - SECUNDAIR VOLWASSENENONDERWIJS</t>
  </si>
  <si>
    <t>Aantal personen (inclusief alle vervangingen, TBS+ en Bonus) - januari 2018 - HOGER BEROEPSONDERWIJS VAN HET VOLWASSENENONDERWIJS</t>
  </si>
  <si>
    <t>Aantal personen (inclusief alle vervangingen, TBS+ en Bonus) - januari 2018 - DKO</t>
  </si>
  <si>
    <t>Aantal personen (inclusief alle vervangingen, TBS+ en Bonus) -  januari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</si>
</sst>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quot;-&quot;"/>
    <numFmt numFmtId="165" formatCode="0.0%"/>
  </numFmts>
  <fonts count="11" x14ac:knownFonts="1">
    <font>
      <sz val="11"/>
      <color theme="1"/>
      <name val="Calibri"/>
      <family val="2"/>
      <scheme val="minor"/>
    </font>
    <font>
      <b/>
      <sz val="11"/>
      <color theme="1"/>
      <name val="Calibri"/>
      <family val="2"/>
      <scheme val="minor"/>
    </font>
    <font>
      <sz val="10"/>
      <name val="Arial"/>
      <family val="2"/>
    </font>
    <font>
      <b/>
      <sz val="10"/>
      <name val="Arial"/>
      <family val="2"/>
    </font>
    <font>
      <sz val="10"/>
      <name val="MS Sans Serif"/>
    </font>
    <font>
      <sz val="10"/>
      <name val="MS Sans Serif"/>
      <family val="2"/>
    </font>
    <font>
      <sz val="10"/>
      <name val="Arial"/>
    </font>
    <font>
      <i/>
      <sz val="8"/>
      <color theme="1"/>
      <name val="Calibri"/>
      <family val="2"/>
      <scheme val="minor"/>
    </font>
    <font>
      <i/>
      <sz val="8"/>
      <name val="Arial"/>
      <family val="2"/>
    </font>
    <font>
      <sz val="8"/>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xf numFmtId="0" fontId="2" fillId="0" borderId="0"/>
    <xf numFmtId="0" fontId="2" fillId="0" borderId="0"/>
    <xf numFmtId="0" fontId="4" fillId="0" borderId="0"/>
    <xf numFmtId="9" fontId="5" fillId="0" borderId="0" applyFont="0" applyFill="0" applyBorder="0" applyAlignment="0" applyProtection="0"/>
    <xf numFmtId="0" fontId="2" fillId="0" borderId="0"/>
    <xf numFmtId="0" fontId="6" fillId="0" borderId="0"/>
    <xf numFmtId="9" fontId="10" fillId="0" borderId="0" applyFont="0" applyFill="0" applyBorder="0" applyAlignment="0" applyProtection="0"/>
    <xf numFmtId="0" fontId="2" fillId="0" borderId="0"/>
  </cellStyleXfs>
  <cellXfs count="66">
    <xf numFmtId="0" fontId="0" fillId="0" borderId="0" xfId="0"/>
    <xf numFmtId="0" fontId="1" fillId="0" borderId="0" xfId="0" applyFont="1"/>
    <xf numFmtId="0" fontId="1" fillId="0" borderId="1" xfId="0" applyFont="1" applyBorder="1"/>
    <xf numFmtId="0" fontId="0" fillId="0" borderId="1" xfId="0" applyBorder="1"/>
    <xf numFmtId="3" fontId="2" fillId="0" borderId="0" xfId="1" applyNumberFormat="1" applyFont="1"/>
    <xf numFmtId="0" fontId="2" fillId="0" borderId="0" xfId="1" applyFont="1"/>
    <xf numFmtId="3" fontId="2" fillId="0" borderId="0" xfId="1" applyNumberFormat="1" applyFont="1" applyAlignment="1">
      <alignment horizontal="centerContinuous"/>
    </xf>
    <xf numFmtId="164" fontId="2" fillId="0" borderId="1" xfId="5" applyNumberFormat="1" applyFont="1" applyBorder="1" applyAlignment="1">
      <alignment horizontal="right"/>
    </xf>
    <xf numFmtId="3" fontId="2" fillId="0" borderId="1" xfId="5" applyNumberFormat="1" applyFont="1" applyBorder="1"/>
    <xf numFmtId="3" fontId="2" fillId="0" borderId="1" xfId="5" applyNumberFormat="1" applyFont="1" applyBorder="1" applyAlignment="1">
      <alignment horizontal="right"/>
    </xf>
    <xf numFmtId="0" fontId="0" fillId="0" borderId="0" xfId="0"/>
    <xf numFmtId="0" fontId="6" fillId="0" borderId="0" xfId="6"/>
    <xf numFmtId="0" fontId="2" fillId="0" borderId="0" xfId="6" applyFont="1"/>
    <xf numFmtId="3" fontId="2" fillId="0" borderId="1" xfId="6" applyNumberFormat="1" applyFont="1" applyBorder="1" applyAlignment="1">
      <alignment horizontal="right"/>
    </xf>
    <xf numFmtId="164" fontId="2" fillId="0" borderId="1" xfId="6" applyNumberFormat="1" applyFont="1" applyBorder="1" applyAlignment="1">
      <alignment horizontal="right"/>
    </xf>
    <xf numFmtId="3" fontId="2" fillId="0" borderId="1" xfId="6" applyNumberFormat="1" applyFont="1" applyBorder="1"/>
    <xf numFmtId="10" fontId="0" fillId="0" borderId="1" xfId="0" applyNumberFormat="1" applyBorder="1"/>
    <xf numFmtId="3" fontId="3" fillId="0" borderId="0" xfId="1" applyNumberFormat="1" applyFont="1" applyAlignment="1">
      <alignment horizontal="left"/>
    </xf>
    <xf numFmtId="3" fontId="2" fillId="0" borderId="0" xfId="1" applyNumberFormat="1" applyFont="1" applyAlignment="1">
      <alignment horizontal="left"/>
    </xf>
    <xf numFmtId="0" fontId="2" fillId="0" borderId="0" xfId="1" applyFont="1" applyAlignment="1">
      <alignment horizontal="left"/>
    </xf>
    <xf numFmtId="3" fontId="3" fillId="0" borderId="0" xfId="5" applyNumberFormat="1" applyFont="1" applyAlignment="1">
      <alignment horizontal="left"/>
    </xf>
    <xf numFmtId="3" fontId="2" fillId="0" borderId="0" xfId="5" applyNumberFormat="1" applyFont="1" applyAlignment="1">
      <alignment horizontal="left"/>
    </xf>
    <xf numFmtId="0" fontId="0" fillId="0" borderId="0" xfId="0" applyAlignment="1">
      <alignment horizontal="left"/>
    </xf>
    <xf numFmtId="164" fontId="2" fillId="0" borderId="0" xfId="5" applyNumberFormat="1" applyFont="1" applyAlignment="1">
      <alignment horizontal="left"/>
    </xf>
    <xf numFmtId="0" fontId="1" fillId="0" borderId="0" xfId="0" applyFont="1" applyAlignment="1"/>
    <xf numFmtId="3" fontId="3" fillId="0" borderId="0" xfId="6" applyNumberFormat="1" applyFont="1" applyAlignment="1">
      <alignment horizontal="left"/>
    </xf>
    <xf numFmtId="3" fontId="2" fillId="0" borderId="0" xfId="6" applyNumberFormat="1" applyFont="1" applyAlignment="1">
      <alignment horizontal="left"/>
    </xf>
    <xf numFmtId="0" fontId="0" fillId="0" borderId="0" xfId="0" applyAlignment="1">
      <alignment wrapText="1"/>
    </xf>
    <xf numFmtId="0" fontId="0" fillId="0" borderId="0" xfId="0" applyAlignment="1"/>
    <xf numFmtId="0" fontId="1" fillId="0" borderId="0" xfId="0" applyFont="1" applyAlignment="1">
      <alignment wrapText="1"/>
    </xf>
    <xf numFmtId="0" fontId="7" fillId="0" borderId="0" xfId="0" applyFont="1"/>
    <xf numFmtId="3" fontId="8" fillId="0" borderId="0" xfId="2" applyNumberFormat="1" applyFont="1" applyAlignment="1">
      <alignment horizontal="left"/>
    </xf>
    <xf numFmtId="0" fontId="9" fillId="0" borderId="0" xfId="0" applyFont="1"/>
    <xf numFmtId="3" fontId="7" fillId="0" borderId="0" xfId="0" applyNumberFormat="1" applyFont="1" applyFill="1" applyBorder="1"/>
    <xf numFmtId="3" fontId="8" fillId="0" borderId="0" xfId="5" applyNumberFormat="1" applyFont="1" applyAlignment="1">
      <alignment horizontal="left"/>
    </xf>
    <xf numFmtId="3" fontId="8" fillId="0" borderId="0" xfId="6" applyNumberFormat="1" applyFont="1" applyAlignment="1">
      <alignment horizontal="left"/>
    </xf>
    <xf numFmtId="0" fontId="1" fillId="0" borderId="0" xfId="0" applyFont="1" applyBorder="1"/>
    <xf numFmtId="0" fontId="0" fillId="0" borderId="0" xfId="0" applyBorder="1"/>
    <xf numFmtId="165" fontId="0" fillId="0" borderId="1" xfId="0" applyNumberFormat="1" applyBorder="1"/>
    <xf numFmtId="0" fontId="0" fillId="0" borderId="1" xfId="0" applyFont="1" applyBorder="1"/>
    <xf numFmtId="165" fontId="0" fillId="0" borderId="1" xfId="0" applyNumberFormat="1" applyFont="1" applyBorder="1"/>
    <xf numFmtId="0" fontId="0" fillId="0" borderId="1" xfId="0" applyFill="1" applyBorder="1"/>
    <xf numFmtId="165" fontId="0" fillId="0" borderId="1" xfId="7" applyNumberFormat="1" applyFont="1" applyBorder="1"/>
    <xf numFmtId="165" fontId="10" fillId="0" borderId="1" xfId="7" applyNumberFormat="1" applyFont="1" applyBorder="1"/>
    <xf numFmtId="3" fontId="3" fillId="0" borderId="0" xfId="8" applyNumberFormat="1" applyFont="1" applyAlignment="1">
      <alignment horizontal="centerContinuous"/>
    </xf>
    <xf numFmtId="3" fontId="2" fillId="0" borderId="0" xfId="8" applyNumberFormat="1" applyFont="1" applyAlignment="1">
      <alignment horizontal="centerContinuous"/>
    </xf>
    <xf numFmtId="0" fontId="2" fillId="0" borderId="0" xfId="8" applyFont="1" applyAlignment="1">
      <alignment horizontal="centerContinuous"/>
    </xf>
    <xf numFmtId="3" fontId="3" fillId="0" borderId="0" xfId="8" applyNumberFormat="1" applyFont="1" applyAlignment="1">
      <alignment horizontal="left"/>
    </xf>
    <xf numFmtId="0" fontId="0" fillId="0" borderId="0" xfId="0" applyFont="1"/>
    <xf numFmtId="3" fontId="0" fillId="0" borderId="1" xfId="0" applyNumberFormat="1" applyFont="1" applyBorder="1"/>
    <xf numFmtId="3" fontId="2" fillId="0" borderId="0" xfId="5" applyNumberFormat="1" applyFont="1" applyAlignment="1">
      <alignment horizontal="centerContinuous"/>
    </xf>
    <xf numFmtId="0" fontId="2" fillId="0" borderId="0" xfId="5" applyFont="1" applyAlignment="1">
      <alignment horizontal="centerContinuous"/>
    </xf>
    <xf numFmtId="3" fontId="3" fillId="0" borderId="0" xfId="5" applyNumberFormat="1" applyFont="1" applyAlignment="1">
      <alignment horizontal="centerContinuous"/>
    </xf>
    <xf numFmtId="3" fontId="2" fillId="0" borderId="1" xfId="5" applyNumberFormat="1" applyFont="1" applyBorder="1" applyAlignment="1"/>
    <xf numFmtId="164" fontId="2" fillId="0" borderId="1" xfId="5" applyNumberFormat="1" applyFont="1" applyBorder="1" applyAlignment="1"/>
    <xf numFmtId="0" fontId="0" fillId="0" borderId="1" xfId="0" applyFont="1" applyBorder="1" applyAlignment="1"/>
    <xf numFmtId="165" fontId="2" fillId="0" borderId="1" xfId="5" applyNumberFormat="1" applyFont="1" applyBorder="1"/>
    <xf numFmtId="165" fontId="2" fillId="0" borderId="1" xfId="6" applyNumberFormat="1" applyFont="1" applyBorder="1"/>
    <xf numFmtId="3" fontId="2" fillId="0" borderId="1" xfId="6" applyNumberFormat="1" applyFont="1" applyBorder="1" applyAlignment="1">
      <alignment horizontal="left"/>
    </xf>
    <xf numFmtId="164" fontId="2" fillId="0" borderId="1" xfId="6" applyNumberFormat="1" applyFont="1" applyBorder="1" applyAlignment="1">
      <alignment horizontal="left"/>
    </xf>
    <xf numFmtId="164" fontId="2" fillId="0" borderId="1" xfId="6" applyNumberFormat="1" applyFont="1" applyBorder="1" applyAlignment="1">
      <alignment horizontal="centerContinuous"/>
    </xf>
    <xf numFmtId="0" fontId="0" fillId="0" borderId="1" xfId="0" applyFont="1" applyBorder="1" applyAlignment="1">
      <alignment horizontal="right"/>
    </xf>
    <xf numFmtId="3" fontId="3" fillId="0" borderId="0" xfId="0" applyNumberFormat="1" applyFont="1" applyAlignment="1">
      <alignment horizontal="left"/>
    </xf>
    <xf numFmtId="0" fontId="1" fillId="0" borderId="0" xfId="0" applyFont="1" applyAlignment="1">
      <alignment horizontal="left"/>
    </xf>
    <xf numFmtId="165" fontId="0" fillId="0" borderId="1" xfId="0" applyNumberFormat="1" applyFont="1" applyBorder="1" applyProtection="1">
      <protection locked="0"/>
    </xf>
    <xf numFmtId="3" fontId="3" fillId="0" borderId="0" xfId="5" applyNumberFormat="1" applyFont="1" applyAlignment="1">
      <alignment horizontal="left"/>
    </xf>
  </cellXfs>
  <cellStyles count="9">
    <cellStyle name="Procent" xfId="7" builtinId="5"/>
    <cellStyle name="Procent 2" xfId="4" xr:uid="{00000000-0005-0000-0000-000000000000}"/>
    <cellStyle name="Standaard" xfId="0" builtinId="0"/>
    <cellStyle name="Standaard 2" xfId="3" xr:uid="{00000000-0005-0000-0000-000002000000}"/>
    <cellStyle name="Standaard 2 2" xfId="6" xr:uid="{00000000-0005-0000-0000-000003000000}"/>
    <cellStyle name="Standaard_96PBAS05" xfId="8" xr:uid="{2CD28C1F-8E6B-4685-A0B6-ADAD10566E36}"/>
    <cellStyle name="Standaard_96PBAS07" xfId="2" xr:uid="{00000000-0005-0000-0000-000004000000}"/>
    <cellStyle name="Standaard_96PBAS08" xfId="1" xr:uid="{00000000-0005-0000-0000-000005000000}"/>
    <cellStyle name="Standaard_96PSEC04" xfId="5"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workbookViewId="0">
      <selection activeCell="A16" sqref="A16"/>
    </sheetView>
  </sheetViews>
  <sheetFormatPr defaultRowHeight="15" x14ac:dyDescent="0.25"/>
  <cols>
    <col min="2" max="2" width="9" bestFit="1" customWidth="1"/>
    <col min="3" max="3" width="10.85546875" style="10" customWidth="1"/>
    <col min="4" max="4" width="11.140625" customWidth="1"/>
    <col min="5" max="5" width="12.5703125" style="10" customWidth="1"/>
    <col min="6" max="6" width="11" customWidth="1"/>
  </cols>
  <sheetData>
    <row r="1" spans="1:7" s="24" customFormat="1" x14ac:dyDescent="0.25">
      <c r="A1" s="47" t="s">
        <v>31</v>
      </c>
    </row>
    <row r="2" spans="1:7" s="24" customFormat="1" x14ac:dyDescent="0.25">
      <c r="A2" s="47" t="s">
        <v>29</v>
      </c>
    </row>
    <row r="3" spans="1:7" s="24" customFormat="1" x14ac:dyDescent="0.25">
      <c r="A3" s="31" t="s">
        <v>24</v>
      </c>
    </row>
    <row r="4" spans="1:7" s="1" customFormat="1" x14ac:dyDescent="0.25">
      <c r="A4" s="36"/>
      <c r="B4" s="36"/>
      <c r="C4" s="36"/>
      <c r="D4" s="36"/>
      <c r="E4" s="36"/>
      <c r="F4" s="36"/>
    </row>
    <row r="5" spans="1:7" x14ac:dyDescent="0.25">
      <c r="A5" s="37"/>
      <c r="B5" s="37"/>
      <c r="C5" s="37"/>
      <c r="D5" s="37"/>
      <c r="E5" s="37"/>
      <c r="F5" s="37"/>
    </row>
    <row r="6" spans="1:7" x14ac:dyDescent="0.25">
      <c r="A6" s="3" t="s">
        <v>1</v>
      </c>
      <c r="B6" s="3" t="s">
        <v>2</v>
      </c>
      <c r="C6" s="16" t="s">
        <v>27</v>
      </c>
      <c r="D6" s="3" t="s">
        <v>3</v>
      </c>
      <c r="E6" s="41" t="s">
        <v>27</v>
      </c>
      <c r="F6" s="3" t="s">
        <v>0</v>
      </c>
      <c r="G6" s="37"/>
    </row>
    <row r="7" spans="1:7" x14ac:dyDescent="0.25">
      <c r="A7" s="3"/>
      <c r="B7" s="3"/>
      <c r="C7" s="16"/>
      <c r="D7" s="3"/>
      <c r="E7" s="3"/>
      <c r="F7" s="3"/>
      <c r="G7" s="37"/>
    </row>
    <row r="8" spans="1:7" x14ac:dyDescent="0.25">
      <c r="A8" s="3" t="s">
        <v>4</v>
      </c>
      <c r="B8" s="3">
        <v>279</v>
      </c>
      <c r="C8" s="38">
        <f>B8/F8</f>
        <v>0.10261125413755057</v>
      </c>
      <c r="D8" s="3">
        <v>2440</v>
      </c>
      <c r="E8" s="42">
        <f>D8/F8</f>
        <v>0.89738874586244943</v>
      </c>
      <c r="F8" s="3">
        <v>2719</v>
      </c>
      <c r="G8" s="37"/>
    </row>
    <row r="9" spans="1:7" x14ac:dyDescent="0.25">
      <c r="A9" s="3" t="s">
        <v>5</v>
      </c>
      <c r="B9" s="3">
        <v>1062</v>
      </c>
      <c r="C9" s="38">
        <f t="shared" ref="C9:C17" si="0">B9/F9</f>
        <v>0.12097049777879029</v>
      </c>
      <c r="D9" s="3">
        <v>7717</v>
      </c>
      <c r="E9" s="42">
        <f t="shared" ref="E9:E17" si="1">D9/F9</f>
        <v>0.87902950222120968</v>
      </c>
      <c r="F9" s="3">
        <v>8779</v>
      </c>
      <c r="G9" s="37"/>
    </row>
    <row r="10" spans="1:7" x14ac:dyDescent="0.25">
      <c r="A10" s="3" t="s">
        <v>6</v>
      </c>
      <c r="B10" s="3">
        <v>977</v>
      </c>
      <c r="C10" s="38">
        <f t="shared" si="0"/>
        <v>0.11558026736070035</v>
      </c>
      <c r="D10" s="3">
        <v>7476</v>
      </c>
      <c r="E10" s="42">
        <f t="shared" si="1"/>
        <v>0.88441973263929963</v>
      </c>
      <c r="F10" s="3">
        <v>8453</v>
      </c>
      <c r="G10" s="37"/>
    </row>
    <row r="11" spans="1:7" x14ac:dyDescent="0.25">
      <c r="A11" s="3" t="s">
        <v>7</v>
      </c>
      <c r="B11" s="3">
        <v>1044</v>
      </c>
      <c r="C11" s="38">
        <f t="shared" si="0"/>
        <v>0.11452391399736726</v>
      </c>
      <c r="D11" s="3">
        <v>8072</v>
      </c>
      <c r="E11" s="42">
        <f t="shared" si="1"/>
        <v>0.88547608600263272</v>
      </c>
      <c r="F11" s="3">
        <v>9116</v>
      </c>
      <c r="G11" s="37"/>
    </row>
    <row r="12" spans="1:7" x14ac:dyDescent="0.25">
      <c r="A12" s="3" t="s">
        <v>8</v>
      </c>
      <c r="B12" s="3">
        <v>932</v>
      </c>
      <c r="C12" s="38">
        <f t="shared" si="0"/>
        <v>0.12224554039874082</v>
      </c>
      <c r="D12" s="3">
        <v>6692</v>
      </c>
      <c r="E12" s="42">
        <f t="shared" si="1"/>
        <v>0.8777544596012592</v>
      </c>
      <c r="F12" s="3">
        <v>7624</v>
      </c>
      <c r="G12" s="37"/>
    </row>
    <row r="13" spans="1:7" x14ac:dyDescent="0.25">
      <c r="A13" s="3" t="s">
        <v>9</v>
      </c>
      <c r="B13" s="3">
        <v>657</v>
      </c>
      <c r="C13" s="38">
        <f t="shared" si="0"/>
        <v>9.992395437262358E-2</v>
      </c>
      <c r="D13" s="3">
        <v>5918</v>
      </c>
      <c r="E13" s="42">
        <f t="shared" si="1"/>
        <v>0.90007604562737642</v>
      </c>
      <c r="F13" s="3">
        <v>6575</v>
      </c>
      <c r="G13" s="37"/>
    </row>
    <row r="14" spans="1:7" s="1" customFormat="1" x14ac:dyDescent="0.25">
      <c r="A14" s="39" t="s">
        <v>10</v>
      </c>
      <c r="B14" s="39">
        <v>923</v>
      </c>
      <c r="C14" s="40">
        <f t="shared" si="0"/>
        <v>0.12642103821394329</v>
      </c>
      <c r="D14" s="39">
        <v>6378</v>
      </c>
      <c r="E14" s="43">
        <f t="shared" si="1"/>
        <v>0.87357896178605665</v>
      </c>
      <c r="F14" s="39">
        <v>7301</v>
      </c>
      <c r="G14" s="36"/>
    </row>
    <row r="15" spans="1:7" x14ac:dyDescent="0.25">
      <c r="A15" s="3" t="s">
        <v>11</v>
      </c>
      <c r="B15" s="3">
        <v>1359</v>
      </c>
      <c r="C15" s="38">
        <f t="shared" si="0"/>
        <v>0.19197626783443988</v>
      </c>
      <c r="D15" s="3">
        <v>5720</v>
      </c>
      <c r="E15" s="42">
        <f t="shared" si="1"/>
        <v>0.80802373216556012</v>
      </c>
      <c r="F15" s="3">
        <v>7079</v>
      </c>
      <c r="G15" s="37"/>
    </row>
    <row r="16" spans="1:7" x14ac:dyDescent="0.25">
      <c r="A16" s="3" t="s">
        <v>12</v>
      </c>
      <c r="B16" s="3">
        <v>487</v>
      </c>
      <c r="C16" s="38">
        <f t="shared" si="0"/>
        <v>0.26995565410199557</v>
      </c>
      <c r="D16" s="3">
        <v>1317</v>
      </c>
      <c r="E16" s="42">
        <f t="shared" si="1"/>
        <v>0.73004434589800449</v>
      </c>
      <c r="F16" s="3">
        <v>1804</v>
      </c>
      <c r="G16" s="37"/>
    </row>
    <row r="17" spans="1:7" x14ac:dyDescent="0.25">
      <c r="A17" s="3" t="s">
        <v>0</v>
      </c>
      <c r="B17" s="3">
        <v>7720</v>
      </c>
      <c r="C17" s="38">
        <f t="shared" si="0"/>
        <v>0.1298570227081581</v>
      </c>
      <c r="D17" s="3">
        <v>51730</v>
      </c>
      <c r="E17" s="42">
        <f t="shared" si="1"/>
        <v>0.87014297729184187</v>
      </c>
      <c r="F17" s="3">
        <v>59450</v>
      </c>
      <c r="G17" s="37"/>
    </row>
  </sheetData>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workbookViewId="0">
      <selection activeCell="H28" sqref="H28"/>
    </sheetView>
  </sheetViews>
  <sheetFormatPr defaultRowHeight="15" x14ac:dyDescent="0.25"/>
  <cols>
    <col min="3" max="3" width="11" style="10" customWidth="1"/>
    <col min="5" max="5" width="11.5703125" style="10" customWidth="1"/>
  </cols>
  <sheetData>
    <row r="1" spans="1:6" s="1" customFormat="1" x14ac:dyDescent="0.25">
      <c r="A1" s="1" t="s">
        <v>26</v>
      </c>
    </row>
    <row r="2" spans="1:6" s="1" customFormat="1" x14ac:dyDescent="0.25">
      <c r="A2" s="1" t="s">
        <v>38</v>
      </c>
    </row>
    <row r="3" spans="1:6" s="1" customFormat="1" x14ac:dyDescent="0.25">
      <c r="A3" s="30" t="s">
        <v>24</v>
      </c>
    </row>
    <row r="4" spans="1:6" s="1" customFormat="1" x14ac:dyDescent="0.25"/>
    <row r="6" spans="1:6" s="1" customFormat="1" x14ac:dyDescent="0.25">
      <c r="A6" s="39" t="s">
        <v>1</v>
      </c>
      <c r="B6" s="39" t="s">
        <v>2</v>
      </c>
      <c r="C6" s="39" t="s">
        <v>13</v>
      </c>
      <c r="D6" s="39" t="s">
        <v>3</v>
      </c>
      <c r="E6" s="39" t="s">
        <v>13</v>
      </c>
      <c r="F6" s="39" t="s">
        <v>0</v>
      </c>
    </row>
    <row r="7" spans="1:6" x14ac:dyDescent="0.25">
      <c r="A7" s="39"/>
      <c r="B7" s="39"/>
      <c r="C7" s="39"/>
      <c r="D7" s="39"/>
      <c r="E7" s="39"/>
      <c r="F7" s="39"/>
    </row>
    <row r="8" spans="1:6" x14ac:dyDescent="0.25">
      <c r="A8" s="39" t="s">
        <v>4</v>
      </c>
      <c r="B8" s="39">
        <v>32</v>
      </c>
      <c r="C8" s="43">
        <f>B8/F8</f>
        <v>0.36363636363636365</v>
      </c>
      <c r="D8" s="39">
        <v>56</v>
      </c>
      <c r="E8" s="43">
        <f>D8/F8</f>
        <v>0.63636363636363635</v>
      </c>
      <c r="F8" s="39">
        <v>88</v>
      </c>
    </row>
    <row r="9" spans="1:6" x14ac:dyDescent="0.25">
      <c r="A9" s="39" t="s">
        <v>5</v>
      </c>
      <c r="B9" s="39">
        <v>200</v>
      </c>
      <c r="C9" s="43">
        <f t="shared" ref="C9:C17" si="0">B9/F9</f>
        <v>0.37105751391465674</v>
      </c>
      <c r="D9" s="39">
        <v>339</v>
      </c>
      <c r="E9" s="43">
        <f t="shared" ref="E9:E17" si="1">D9/F9</f>
        <v>0.6289424860853432</v>
      </c>
      <c r="F9" s="39">
        <v>539</v>
      </c>
    </row>
    <row r="10" spans="1:6" x14ac:dyDescent="0.25">
      <c r="A10" s="39" t="s">
        <v>6</v>
      </c>
      <c r="B10" s="39">
        <v>220</v>
      </c>
      <c r="C10" s="43">
        <f t="shared" si="0"/>
        <v>0.35772357723577236</v>
      </c>
      <c r="D10" s="39">
        <v>395</v>
      </c>
      <c r="E10" s="43">
        <f t="shared" si="1"/>
        <v>0.64227642276422769</v>
      </c>
      <c r="F10" s="39">
        <v>615</v>
      </c>
    </row>
    <row r="11" spans="1:6" x14ac:dyDescent="0.25">
      <c r="A11" s="39" t="s">
        <v>7</v>
      </c>
      <c r="B11" s="39">
        <v>296</v>
      </c>
      <c r="C11" s="43">
        <f t="shared" si="0"/>
        <v>0.39731543624161075</v>
      </c>
      <c r="D11" s="39">
        <v>449</v>
      </c>
      <c r="E11" s="43">
        <f t="shared" si="1"/>
        <v>0.6026845637583893</v>
      </c>
      <c r="F11" s="39">
        <v>745</v>
      </c>
    </row>
    <row r="12" spans="1:6" x14ac:dyDescent="0.25">
      <c r="A12" s="39" t="s">
        <v>8</v>
      </c>
      <c r="B12" s="39">
        <v>275</v>
      </c>
      <c r="C12" s="43">
        <f t="shared" si="0"/>
        <v>0.38194444444444442</v>
      </c>
      <c r="D12" s="39">
        <v>445</v>
      </c>
      <c r="E12" s="43">
        <f t="shared" si="1"/>
        <v>0.61805555555555558</v>
      </c>
      <c r="F12" s="39">
        <v>720</v>
      </c>
    </row>
    <row r="13" spans="1:6" x14ac:dyDescent="0.25">
      <c r="A13" s="39" t="s">
        <v>9</v>
      </c>
      <c r="B13" s="39">
        <v>272</v>
      </c>
      <c r="C13" s="43">
        <f t="shared" si="0"/>
        <v>0.39306358381502893</v>
      </c>
      <c r="D13" s="39">
        <v>420</v>
      </c>
      <c r="E13" s="43">
        <f t="shared" si="1"/>
        <v>0.60693641618497107</v>
      </c>
      <c r="F13" s="39">
        <v>692</v>
      </c>
    </row>
    <row r="14" spans="1:6" x14ac:dyDescent="0.25">
      <c r="A14" s="39" t="s">
        <v>10</v>
      </c>
      <c r="B14" s="39">
        <v>349</v>
      </c>
      <c r="C14" s="43">
        <f t="shared" si="0"/>
        <v>0.41846522781774581</v>
      </c>
      <c r="D14" s="39">
        <v>485</v>
      </c>
      <c r="E14" s="43">
        <f t="shared" si="1"/>
        <v>0.58153477218225424</v>
      </c>
      <c r="F14" s="39">
        <v>834</v>
      </c>
    </row>
    <row r="15" spans="1:6" x14ac:dyDescent="0.25">
      <c r="A15" s="39" t="s">
        <v>11</v>
      </c>
      <c r="B15" s="39">
        <v>326</v>
      </c>
      <c r="C15" s="43">
        <f t="shared" si="0"/>
        <v>0.42782152230971127</v>
      </c>
      <c r="D15" s="39">
        <v>436</v>
      </c>
      <c r="E15" s="43">
        <f t="shared" si="1"/>
        <v>0.57217847769028873</v>
      </c>
      <c r="F15" s="39">
        <v>762</v>
      </c>
    </row>
    <row r="16" spans="1:6" x14ac:dyDescent="0.25">
      <c r="A16" s="39" t="s">
        <v>12</v>
      </c>
      <c r="B16" s="39">
        <v>240</v>
      </c>
      <c r="C16" s="43">
        <f t="shared" si="0"/>
        <v>0.534521158129176</v>
      </c>
      <c r="D16" s="39">
        <v>209</v>
      </c>
      <c r="E16" s="43">
        <f t="shared" si="1"/>
        <v>0.46547884187082406</v>
      </c>
      <c r="F16" s="39">
        <v>449</v>
      </c>
    </row>
    <row r="17" spans="1:6" s="1" customFormat="1" x14ac:dyDescent="0.25">
      <c r="A17" s="39" t="s">
        <v>0</v>
      </c>
      <c r="B17" s="39">
        <v>2210</v>
      </c>
      <c r="C17" s="43">
        <f t="shared" si="0"/>
        <v>0.40595150624540777</v>
      </c>
      <c r="D17" s="39">
        <v>3234</v>
      </c>
      <c r="E17" s="43">
        <f t="shared" si="1"/>
        <v>0.59404849375459223</v>
      </c>
      <c r="F17" s="39">
        <v>5444</v>
      </c>
    </row>
    <row r="19" spans="1:6" x14ac:dyDescent="0.25">
      <c r="A19" s="30"/>
    </row>
  </sheetData>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0"/>
  <sheetViews>
    <sheetView workbookViewId="0">
      <selection activeCell="F4" sqref="F4"/>
    </sheetView>
  </sheetViews>
  <sheetFormatPr defaultRowHeight="15" x14ac:dyDescent="0.25"/>
  <cols>
    <col min="1" max="1" width="13.85546875" customWidth="1"/>
    <col min="3" max="3" width="12" style="10" customWidth="1"/>
    <col min="5" max="5" width="12.140625" style="10" customWidth="1"/>
    <col min="6" max="6" width="12.28515625" customWidth="1"/>
  </cols>
  <sheetData>
    <row r="1" spans="1:6" s="1" customFormat="1" x14ac:dyDescent="0.25">
      <c r="A1" s="25" t="s">
        <v>25</v>
      </c>
    </row>
    <row r="2" spans="1:6" s="22" customFormat="1" x14ac:dyDescent="0.25">
      <c r="A2" s="62" t="s">
        <v>39</v>
      </c>
      <c r="B2" s="26"/>
      <c r="C2" s="26"/>
      <c r="D2" s="26"/>
      <c r="E2" s="26"/>
      <c r="F2" s="26"/>
    </row>
    <row r="3" spans="1:6" s="22" customFormat="1" x14ac:dyDescent="0.25">
      <c r="A3" s="35" t="s">
        <v>24</v>
      </c>
      <c r="B3" s="26"/>
      <c r="C3" s="26"/>
      <c r="D3" s="26"/>
      <c r="E3" s="26"/>
      <c r="F3" s="26"/>
    </row>
    <row r="4" spans="1:6" s="22" customFormat="1" x14ac:dyDescent="0.25">
      <c r="A4" s="26"/>
      <c r="B4" s="26"/>
      <c r="C4" s="26"/>
      <c r="D4" s="26"/>
      <c r="E4" s="26"/>
      <c r="F4" s="26"/>
    </row>
    <row r="5" spans="1:6" s="22" customFormat="1" x14ac:dyDescent="0.25">
      <c r="A5" s="25"/>
      <c r="B5" s="26"/>
      <c r="C5" s="26"/>
      <c r="D5" s="26"/>
      <c r="E5" s="26"/>
      <c r="F5" s="26"/>
    </row>
    <row r="6" spans="1:6" s="1" customFormat="1" x14ac:dyDescent="0.25">
      <c r="A6" s="58" t="s">
        <v>1</v>
      </c>
      <c r="B6" s="59" t="s">
        <v>2</v>
      </c>
      <c r="C6" s="60" t="s">
        <v>13</v>
      </c>
      <c r="D6" s="59" t="s">
        <v>3</v>
      </c>
      <c r="E6" s="59" t="s">
        <v>13</v>
      </c>
      <c r="F6" s="60" t="s">
        <v>0</v>
      </c>
    </row>
    <row r="7" spans="1:6" x14ac:dyDescent="0.25">
      <c r="A7" s="13"/>
      <c r="B7" s="14"/>
      <c r="C7" s="14"/>
      <c r="D7" s="14"/>
      <c r="E7" s="14"/>
      <c r="F7" s="14"/>
    </row>
    <row r="8" spans="1:6" x14ac:dyDescent="0.25">
      <c r="A8" s="15" t="s">
        <v>4</v>
      </c>
      <c r="B8" s="61">
        <v>44</v>
      </c>
      <c r="C8" s="57">
        <f>B8/F8</f>
        <v>0.26035502958579881</v>
      </c>
      <c r="D8" s="61">
        <v>125</v>
      </c>
      <c r="E8" s="57">
        <f>D8/F8</f>
        <v>0.73964497041420119</v>
      </c>
      <c r="F8" s="61">
        <v>169</v>
      </c>
    </row>
    <row r="9" spans="1:6" x14ac:dyDescent="0.25">
      <c r="A9" s="15" t="s">
        <v>5</v>
      </c>
      <c r="B9" s="39">
        <v>95</v>
      </c>
      <c r="C9" s="57">
        <f t="shared" ref="C9:C17" si="0">B9/F9</f>
        <v>0.14751552795031056</v>
      </c>
      <c r="D9" s="39">
        <v>549</v>
      </c>
      <c r="E9" s="57">
        <f t="shared" ref="E9:E17" si="1">D9/F9</f>
        <v>0.85248447204968947</v>
      </c>
      <c r="F9" s="39">
        <v>644</v>
      </c>
    </row>
    <row r="10" spans="1:6" x14ac:dyDescent="0.25">
      <c r="A10" s="15" t="s">
        <v>6</v>
      </c>
      <c r="B10" s="39">
        <v>122</v>
      </c>
      <c r="C10" s="57">
        <f t="shared" si="0"/>
        <v>0.15681233933161953</v>
      </c>
      <c r="D10" s="39">
        <v>656</v>
      </c>
      <c r="E10" s="57">
        <f t="shared" si="1"/>
        <v>0.84318766066838047</v>
      </c>
      <c r="F10" s="39">
        <v>778</v>
      </c>
    </row>
    <row r="11" spans="1:6" x14ac:dyDescent="0.25">
      <c r="A11" s="15" t="s">
        <v>7</v>
      </c>
      <c r="B11" s="39">
        <v>154</v>
      </c>
      <c r="C11" s="57">
        <f t="shared" si="0"/>
        <v>0.16108786610878661</v>
      </c>
      <c r="D11" s="39">
        <v>802</v>
      </c>
      <c r="E11" s="57">
        <f t="shared" si="1"/>
        <v>0.83891213389121344</v>
      </c>
      <c r="F11" s="39">
        <v>956</v>
      </c>
    </row>
    <row r="12" spans="1:6" x14ac:dyDescent="0.25">
      <c r="A12" s="15" t="s">
        <v>8</v>
      </c>
      <c r="B12" s="39">
        <v>137</v>
      </c>
      <c r="C12" s="57">
        <f t="shared" si="0"/>
        <v>0.16155660377358491</v>
      </c>
      <c r="D12" s="39">
        <v>711</v>
      </c>
      <c r="E12" s="57">
        <f t="shared" si="1"/>
        <v>0.83844339622641506</v>
      </c>
      <c r="F12" s="39">
        <v>848</v>
      </c>
    </row>
    <row r="13" spans="1:6" x14ac:dyDescent="0.25">
      <c r="A13" s="15" t="s">
        <v>9</v>
      </c>
      <c r="B13" s="39">
        <v>131</v>
      </c>
      <c r="C13" s="57">
        <f t="shared" si="0"/>
        <v>0.19096209912536444</v>
      </c>
      <c r="D13" s="39">
        <v>555</v>
      </c>
      <c r="E13" s="57">
        <f t="shared" si="1"/>
        <v>0.80903790087463556</v>
      </c>
      <c r="F13" s="39">
        <v>686</v>
      </c>
    </row>
    <row r="14" spans="1:6" x14ac:dyDescent="0.25">
      <c r="A14" s="15" t="s">
        <v>10</v>
      </c>
      <c r="B14" s="39">
        <v>127</v>
      </c>
      <c r="C14" s="57">
        <f t="shared" si="0"/>
        <v>0.18142857142857144</v>
      </c>
      <c r="D14" s="39">
        <v>573</v>
      </c>
      <c r="E14" s="57">
        <f t="shared" si="1"/>
        <v>0.81857142857142862</v>
      </c>
      <c r="F14" s="39">
        <v>700</v>
      </c>
    </row>
    <row r="15" spans="1:6" x14ac:dyDescent="0.25">
      <c r="A15" s="15" t="s">
        <v>11</v>
      </c>
      <c r="B15" s="39">
        <v>211</v>
      </c>
      <c r="C15" s="57">
        <f t="shared" si="0"/>
        <v>0.24004550625711035</v>
      </c>
      <c r="D15" s="39">
        <v>668</v>
      </c>
      <c r="E15" s="57">
        <f t="shared" si="1"/>
        <v>0.75995449374288959</v>
      </c>
      <c r="F15" s="39">
        <v>879</v>
      </c>
    </row>
    <row r="16" spans="1:6" x14ac:dyDescent="0.25">
      <c r="A16" s="15" t="s">
        <v>12</v>
      </c>
      <c r="B16" s="39">
        <v>177</v>
      </c>
      <c r="C16" s="57">
        <f t="shared" si="0"/>
        <v>0.34774066797642439</v>
      </c>
      <c r="D16" s="39">
        <v>332</v>
      </c>
      <c r="E16" s="57">
        <f t="shared" si="1"/>
        <v>0.65225933202357567</v>
      </c>
      <c r="F16" s="39">
        <v>509</v>
      </c>
    </row>
    <row r="17" spans="1:6" s="1" customFormat="1" x14ac:dyDescent="0.25">
      <c r="A17" s="13" t="s">
        <v>0</v>
      </c>
      <c r="B17" s="39">
        <v>1198</v>
      </c>
      <c r="C17" s="57">
        <f t="shared" si="0"/>
        <v>0.19419679040363105</v>
      </c>
      <c r="D17" s="39">
        <v>4971</v>
      </c>
      <c r="E17" s="57">
        <f t="shared" si="1"/>
        <v>0.80580320959636897</v>
      </c>
      <c r="F17" s="39">
        <v>6169</v>
      </c>
    </row>
    <row r="19" spans="1:6" x14ac:dyDescent="0.25">
      <c r="A19" s="12"/>
      <c r="B19" s="11"/>
      <c r="C19" s="11"/>
      <c r="D19" s="11"/>
      <c r="E19" s="11"/>
      <c r="F19" s="11"/>
    </row>
    <row r="20" spans="1:6" x14ac:dyDescent="0.25">
      <c r="A20" s="30"/>
    </row>
  </sheetData>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8"/>
  <sheetViews>
    <sheetView tabSelected="1" topLeftCell="A7" workbookViewId="0">
      <selection activeCell="E5" sqref="E5"/>
    </sheetView>
  </sheetViews>
  <sheetFormatPr defaultRowHeight="15" x14ac:dyDescent="0.25"/>
  <cols>
    <col min="1" max="1" width="110" customWidth="1"/>
  </cols>
  <sheetData>
    <row r="2" spans="1:1" s="1" customFormat="1" x14ac:dyDescent="0.25">
      <c r="A2" s="29" t="s">
        <v>14</v>
      </c>
    </row>
    <row r="3" spans="1:1" x14ac:dyDescent="0.25">
      <c r="A3" s="27"/>
    </row>
    <row r="4" spans="1:1" ht="90" x14ac:dyDescent="0.25">
      <c r="A4" s="27" t="s">
        <v>20</v>
      </c>
    </row>
    <row r="5" spans="1:1" ht="60" x14ac:dyDescent="0.25">
      <c r="A5" s="27" t="s">
        <v>15</v>
      </c>
    </row>
    <row r="6" spans="1:1" ht="30" x14ac:dyDescent="0.25">
      <c r="A6" s="27" t="s">
        <v>23</v>
      </c>
    </row>
    <row r="7" spans="1:1" x14ac:dyDescent="0.25">
      <c r="A7" s="27"/>
    </row>
    <row r="8" spans="1:1" ht="45" x14ac:dyDescent="0.25">
      <c r="A8" s="27" t="s">
        <v>21</v>
      </c>
    </row>
    <row r="9" spans="1:1" ht="60" x14ac:dyDescent="0.25">
      <c r="A9" s="27" t="s">
        <v>16</v>
      </c>
    </row>
    <row r="10" spans="1:1" x14ac:dyDescent="0.25">
      <c r="A10" s="27"/>
    </row>
    <row r="11" spans="1:1" ht="105" x14ac:dyDescent="0.25">
      <c r="A11" s="27" t="s">
        <v>17</v>
      </c>
    </row>
    <row r="12" spans="1:1" x14ac:dyDescent="0.25">
      <c r="A12" s="27"/>
    </row>
    <row r="13" spans="1:1" x14ac:dyDescent="0.25">
      <c r="A13" s="27" t="s">
        <v>22</v>
      </c>
    </row>
    <row r="14" spans="1:1" ht="30" x14ac:dyDescent="0.25">
      <c r="A14" s="27" t="s">
        <v>18</v>
      </c>
    </row>
    <row r="15" spans="1:1" x14ac:dyDescent="0.25">
      <c r="A15" s="27" t="s">
        <v>19</v>
      </c>
    </row>
    <row r="18" spans="3:3" x14ac:dyDescent="0.25">
      <c r="C18" s="28"/>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9"/>
  <sheetViews>
    <sheetView workbookViewId="0">
      <selection activeCell="C28" sqref="C28"/>
    </sheetView>
  </sheetViews>
  <sheetFormatPr defaultRowHeight="15" x14ac:dyDescent="0.25"/>
  <cols>
    <col min="3" max="3" width="10.28515625" style="10" customWidth="1"/>
    <col min="5" max="5" width="11.140625" style="10" customWidth="1"/>
  </cols>
  <sheetData>
    <row r="1" spans="1:18" s="5" customFormat="1" ht="12.75" x14ac:dyDescent="0.2">
      <c r="A1" s="47" t="s">
        <v>31</v>
      </c>
      <c r="B1" s="18"/>
      <c r="C1" s="18"/>
      <c r="D1" s="18"/>
      <c r="E1" s="18"/>
      <c r="F1" s="18"/>
      <c r="G1" s="18"/>
      <c r="H1" s="18"/>
      <c r="I1" s="18"/>
      <c r="J1" s="18"/>
      <c r="K1" s="18"/>
      <c r="L1" s="4"/>
    </row>
    <row r="2" spans="1:18" s="5" customFormat="1" ht="12.75" x14ac:dyDescent="0.2">
      <c r="A2" s="47" t="s">
        <v>28</v>
      </c>
      <c r="B2" s="18"/>
      <c r="C2" s="18"/>
      <c r="D2" s="18"/>
      <c r="E2" s="18"/>
      <c r="F2" s="18"/>
      <c r="G2" s="19"/>
      <c r="H2" s="19"/>
      <c r="I2" s="18"/>
      <c r="J2" s="18"/>
      <c r="K2" s="18"/>
      <c r="L2" s="6"/>
    </row>
    <row r="3" spans="1:18" s="5" customFormat="1" ht="12.75" x14ac:dyDescent="0.2">
      <c r="A3" s="31" t="s">
        <v>24</v>
      </c>
      <c r="B3" s="18"/>
      <c r="C3" s="18"/>
      <c r="D3" s="18"/>
      <c r="E3" s="18"/>
      <c r="F3" s="18"/>
      <c r="G3" s="19"/>
      <c r="H3" s="19"/>
      <c r="I3" s="18"/>
      <c r="J3" s="18"/>
      <c r="K3" s="18"/>
      <c r="L3" s="6"/>
    </row>
    <row r="4" spans="1:18" s="5" customFormat="1" ht="12" customHeight="1" x14ac:dyDescent="0.2">
      <c r="A4" s="18"/>
      <c r="B4" s="18"/>
      <c r="C4" s="18"/>
      <c r="D4" s="18"/>
      <c r="E4" s="18"/>
      <c r="F4" s="18"/>
      <c r="G4" s="19"/>
      <c r="H4" s="17"/>
      <c r="I4" s="18"/>
      <c r="J4" s="18"/>
      <c r="K4" s="18"/>
      <c r="L4" s="6"/>
    </row>
    <row r="6" spans="1:18" s="48" customFormat="1" x14ac:dyDescent="0.25">
      <c r="A6" s="39" t="s">
        <v>1</v>
      </c>
      <c r="B6" s="39" t="s">
        <v>2</v>
      </c>
      <c r="C6" s="39" t="s">
        <v>13</v>
      </c>
      <c r="D6" s="39" t="s">
        <v>3</v>
      </c>
      <c r="E6" s="39" t="s">
        <v>13</v>
      </c>
      <c r="F6" s="39" t="s">
        <v>0</v>
      </c>
    </row>
    <row r="7" spans="1:18" x14ac:dyDescent="0.25">
      <c r="A7" s="3"/>
      <c r="B7" s="3"/>
      <c r="C7" s="38"/>
      <c r="D7" s="3"/>
      <c r="E7" s="3"/>
      <c r="F7" s="3"/>
    </row>
    <row r="8" spans="1:18" x14ac:dyDescent="0.25">
      <c r="A8" s="3" t="s">
        <v>4</v>
      </c>
      <c r="B8" s="3">
        <v>17</v>
      </c>
      <c r="C8" s="38">
        <f>B8/F8</f>
        <v>7.1129707112970716E-2</v>
      </c>
      <c r="D8" s="3">
        <v>222</v>
      </c>
      <c r="E8" s="38">
        <f>D8/F8</f>
        <v>0.92887029288702927</v>
      </c>
      <c r="F8" s="3">
        <v>239</v>
      </c>
    </row>
    <row r="9" spans="1:18" x14ac:dyDescent="0.25">
      <c r="A9" s="3" t="s">
        <v>5</v>
      </c>
      <c r="B9" s="3">
        <v>113</v>
      </c>
      <c r="C9" s="38">
        <f t="shared" ref="C9:C17" si="0">B9/F9</f>
        <v>0.13663845223700122</v>
      </c>
      <c r="D9" s="3">
        <v>714</v>
      </c>
      <c r="E9" s="38">
        <f t="shared" ref="E9:E17" si="1">D9/F9</f>
        <v>0.86336154776299878</v>
      </c>
      <c r="F9" s="3">
        <v>827</v>
      </c>
    </row>
    <row r="10" spans="1:18" x14ac:dyDescent="0.25">
      <c r="A10" s="3" t="s">
        <v>6</v>
      </c>
      <c r="B10" s="3">
        <v>132</v>
      </c>
      <c r="C10" s="38">
        <f t="shared" si="0"/>
        <v>0.1276595744680851</v>
      </c>
      <c r="D10" s="3">
        <v>902</v>
      </c>
      <c r="E10" s="38">
        <f t="shared" si="1"/>
        <v>0.87234042553191493</v>
      </c>
      <c r="F10" s="3">
        <v>1034</v>
      </c>
    </row>
    <row r="11" spans="1:18" x14ac:dyDescent="0.25">
      <c r="A11" s="3" t="s">
        <v>7</v>
      </c>
      <c r="B11" s="3">
        <v>178</v>
      </c>
      <c r="C11" s="38">
        <f t="shared" si="0"/>
        <v>0.13777089783281735</v>
      </c>
      <c r="D11" s="3">
        <v>1114</v>
      </c>
      <c r="E11" s="38">
        <f t="shared" si="1"/>
        <v>0.86222910216718263</v>
      </c>
      <c r="F11" s="3">
        <v>1292</v>
      </c>
    </row>
    <row r="12" spans="1:18" x14ac:dyDescent="0.25">
      <c r="A12" s="3" t="s">
        <v>8</v>
      </c>
      <c r="B12" s="3">
        <v>157</v>
      </c>
      <c r="C12" s="38">
        <f t="shared" si="0"/>
        <v>0.15637450199203187</v>
      </c>
      <c r="D12" s="3">
        <v>847</v>
      </c>
      <c r="E12" s="38">
        <f t="shared" si="1"/>
        <v>0.84362549800796816</v>
      </c>
      <c r="F12" s="3">
        <v>1004</v>
      </c>
    </row>
    <row r="13" spans="1:18" x14ac:dyDescent="0.25">
      <c r="A13" s="3" t="s">
        <v>9</v>
      </c>
      <c r="B13" s="39">
        <v>149</v>
      </c>
      <c r="C13" s="40">
        <f t="shared" si="0"/>
        <v>0.17048054919908467</v>
      </c>
      <c r="D13" s="39">
        <v>725</v>
      </c>
      <c r="E13" s="40">
        <f t="shared" si="1"/>
        <v>0.82951945080091538</v>
      </c>
      <c r="F13" s="39">
        <v>874</v>
      </c>
    </row>
    <row r="14" spans="1:18" x14ac:dyDescent="0.25">
      <c r="A14" s="3" t="s">
        <v>10</v>
      </c>
      <c r="B14" s="3">
        <v>117</v>
      </c>
      <c r="C14" s="38">
        <f t="shared" si="0"/>
        <v>0.16502115655853314</v>
      </c>
      <c r="D14" s="3">
        <v>592</v>
      </c>
      <c r="E14" s="38">
        <f t="shared" si="1"/>
        <v>0.83497884344146689</v>
      </c>
      <c r="F14" s="3">
        <v>709</v>
      </c>
      <c r="L14" s="45"/>
      <c r="M14" s="45"/>
      <c r="N14" s="45"/>
      <c r="O14" s="46"/>
      <c r="P14" s="46"/>
      <c r="Q14" s="45"/>
      <c r="R14" s="45"/>
    </row>
    <row r="15" spans="1:18" x14ac:dyDescent="0.25">
      <c r="A15" s="3" t="s">
        <v>11</v>
      </c>
      <c r="B15" s="3">
        <v>156</v>
      </c>
      <c r="C15" s="38">
        <f t="shared" si="0"/>
        <v>0.20911528150134048</v>
      </c>
      <c r="D15" s="3">
        <v>590</v>
      </c>
      <c r="E15" s="38">
        <f t="shared" si="1"/>
        <v>0.79088471849865949</v>
      </c>
      <c r="F15" s="3">
        <v>746</v>
      </c>
      <c r="K15" s="45"/>
      <c r="L15" s="45"/>
      <c r="M15" s="45"/>
      <c r="N15" s="45"/>
      <c r="O15" s="46"/>
      <c r="P15" s="44"/>
      <c r="Q15" s="45"/>
      <c r="R15" s="45"/>
    </row>
    <row r="16" spans="1:18" x14ac:dyDescent="0.25">
      <c r="A16" s="3" t="s">
        <v>12</v>
      </c>
      <c r="B16" s="3">
        <v>57</v>
      </c>
      <c r="C16" s="38">
        <f t="shared" si="0"/>
        <v>0.22983870967741934</v>
      </c>
      <c r="D16" s="3">
        <v>191</v>
      </c>
      <c r="E16" s="38">
        <f t="shared" si="1"/>
        <v>0.77016129032258063</v>
      </c>
      <c r="F16" s="3">
        <v>248</v>
      </c>
      <c r="L16" s="45"/>
      <c r="M16" s="45"/>
      <c r="N16" s="45"/>
      <c r="O16" s="46"/>
      <c r="P16" s="46"/>
      <c r="Q16" s="45"/>
      <c r="R16" s="45"/>
    </row>
    <row r="17" spans="1:6" s="1" customFormat="1" x14ac:dyDescent="0.25">
      <c r="A17" s="2" t="s">
        <v>0</v>
      </c>
      <c r="B17" s="3">
        <v>1076</v>
      </c>
      <c r="C17" s="38">
        <f t="shared" si="0"/>
        <v>0.1543094794206224</v>
      </c>
      <c r="D17" s="3">
        <v>5897</v>
      </c>
      <c r="E17" s="38">
        <f t="shared" si="1"/>
        <v>0.84569052057937755</v>
      </c>
      <c r="F17" s="3">
        <v>6973</v>
      </c>
    </row>
    <row r="19" spans="1:6" x14ac:dyDescent="0.25">
      <c r="A19" s="30"/>
    </row>
  </sheetData>
  <pageMargins left="0.7" right="0.7" top="0.75" bottom="0.75" header="0.3" footer="0.3"/>
  <pageSetup paperSize="9"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workbookViewId="0">
      <selection sqref="A1:A2"/>
    </sheetView>
  </sheetViews>
  <sheetFormatPr defaultRowHeight="15" x14ac:dyDescent="0.25"/>
  <cols>
    <col min="3" max="3" width="10.7109375" style="10" customWidth="1"/>
    <col min="5" max="5" width="13.140625" style="10" customWidth="1"/>
  </cols>
  <sheetData>
    <row r="1" spans="1:6" s="1" customFormat="1" x14ac:dyDescent="0.25">
      <c r="A1" s="1" t="s">
        <v>31</v>
      </c>
    </row>
    <row r="2" spans="1:6" s="1" customFormat="1" x14ac:dyDescent="0.25">
      <c r="A2" s="1" t="s">
        <v>30</v>
      </c>
    </row>
    <row r="3" spans="1:6" s="1" customFormat="1" x14ac:dyDescent="0.25">
      <c r="A3" s="30" t="s">
        <v>24</v>
      </c>
      <c r="B3" s="32"/>
      <c r="C3" s="32"/>
    </row>
    <row r="4" spans="1:6" s="1" customFormat="1" x14ac:dyDescent="0.25"/>
    <row r="5" spans="1:6" s="1" customFormat="1" x14ac:dyDescent="0.25"/>
    <row r="6" spans="1:6" s="1" customFormat="1" x14ac:dyDescent="0.25">
      <c r="A6" s="39" t="s">
        <v>1</v>
      </c>
      <c r="B6" s="39" t="s">
        <v>2</v>
      </c>
      <c r="C6" s="39" t="s">
        <v>13</v>
      </c>
      <c r="D6" s="39" t="s">
        <v>3</v>
      </c>
      <c r="E6" s="39" t="s">
        <v>13</v>
      </c>
      <c r="F6" s="39" t="s">
        <v>0</v>
      </c>
    </row>
    <row r="7" spans="1:6" x14ac:dyDescent="0.25">
      <c r="A7" s="39"/>
      <c r="B7" s="39"/>
      <c r="C7" s="39"/>
      <c r="D7" s="39"/>
      <c r="E7" s="39"/>
      <c r="F7" s="39"/>
    </row>
    <row r="8" spans="1:6" x14ac:dyDescent="0.25">
      <c r="A8" s="39" t="s">
        <v>4</v>
      </c>
      <c r="B8" s="39">
        <v>392</v>
      </c>
      <c r="C8" s="40">
        <f>B8/F8</f>
        <v>0.32052330335241208</v>
      </c>
      <c r="D8" s="39">
        <v>831</v>
      </c>
      <c r="E8" s="40">
        <f>D8/F8</f>
        <v>0.67947669664758792</v>
      </c>
      <c r="F8" s="39">
        <v>1223</v>
      </c>
    </row>
    <row r="9" spans="1:6" x14ac:dyDescent="0.25">
      <c r="A9" s="39" t="s">
        <v>5</v>
      </c>
      <c r="B9" s="39">
        <v>2167</v>
      </c>
      <c r="C9" s="40">
        <f t="shared" ref="C9:C17" si="0">B9/F9</f>
        <v>0.32988278276754451</v>
      </c>
      <c r="D9" s="39">
        <v>4402</v>
      </c>
      <c r="E9" s="40">
        <f t="shared" ref="E9:E17" si="1">D9/F9</f>
        <v>0.67011721723245543</v>
      </c>
      <c r="F9" s="39">
        <v>6569</v>
      </c>
    </row>
    <row r="10" spans="1:6" x14ac:dyDescent="0.25">
      <c r="A10" s="39" t="s">
        <v>6</v>
      </c>
      <c r="B10" s="39">
        <v>2714</v>
      </c>
      <c r="C10" s="40">
        <f t="shared" si="0"/>
        <v>0.34406693711967545</v>
      </c>
      <c r="D10" s="39">
        <v>5174</v>
      </c>
      <c r="E10" s="40">
        <f t="shared" si="1"/>
        <v>0.65593306288032449</v>
      </c>
      <c r="F10" s="39">
        <v>7888</v>
      </c>
    </row>
    <row r="11" spans="1:6" x14ac:dyDescent="0.25">
      <c r="A11" s="39" t="s">
        <v>7</v>
      </c>
      <c r="B11" s="39">
        <v>3455</v>
      </c>
      <c r="C11" s="40">
        <f t="shared" si="0"/>
        <v>0.35201222618441164</v>
      </c>
      <c r="D11" s="39">
        <v>6360</v>
      </c>
      <c r="E11" s="40">
        <f t="shared" si="1"/>
        <v>0.64798777381558836</v>
      </c>
      <c r="F11" s="39">
        <v>9815</v>
      </c>
    </row>
    <row r="12" spans="1:6" x14ac:dyDescent="0.25">
      <c r="A12" s="39" t="s">
        <v>8</v>
      </c>
      <c r="B12" s="39">
        <v>3008</v>
      </c>
      <c r="C12" s="40">
        <f t="shared" si="0"/>
        <v>0.36624863022038234</v>
      </c>
      <c r="D12" s="39">
        <v>5205</v>
      </c>
      <c r="E12" s="40">
        <f t="shared" si="1"/>
        <v>0.63375136977961766</v>
      </c>
      <c r="F12" s="39">
        <v>8213</v>
      </c>
    </row>
    <row r="13" spans="1:6" x14ac:dyDescent="0.25">
      <c r="A13" s="39" t="s">
        <v>9</v>
      </c>
      <c r="B13" s="39">
        <v>2758</v>
      </c>
      <c r="C13" s="40">
        <f t="shared" si="0"/>
        <v>0.36534640349715192</v>
      </c>
      <c r="D13" s="39">
        <v>4791</v>
      </c>
      <c r="E13" s="40">
        <f t="shared" si="1"/>
        <v>0.63465359650284803</v>
      </c>
      <c r="F13" s="39">
        <v>7549</v>
      </c>
    </row>
    <row r="14" spans="1:6" x14ac:dyDescent="0.25">
      <c r="A14" s="39" t="s">
        <v>10</v>
      </c>
      <c r="B14" s="39">
        <v>2854</v>
      </c>
      <c r="C14" s="40">
        <f t="shared" si="0"/>
        <v>0.40270918583321574</v>
      </c>
      <c r="D14" s="39">
        <v>4233</v>
      </c>
      <c r="E14" s="40">
        <f t="shared" si="1"/>
        <v>0.5972908141667842</v>
      </c>
      <c r="F14" s="39">
        <v>7087</v>
      </c>
    </row>
    <row r="15" spans="1:6" x14ac:dyDescent="0.25">
      <c r="A15" s="39" t="s">
        <v>11</v>
      </c>
      <c r="B15" s="39">
        <v>3270</v>
      </c>
      <c r="C15" s="40">
        <f t="shared" si="0"/>
        <v>0.41906958861976162</v>
      </c>
      <c r="D15" s="39">
        <v>4533</v>
      </c>
      <c r="E15" s="40">
        <f t="shared" si="1"/>
        <v>0.58093041138023838</v>
      </c>
      <c r="F15" s="39">
        <v>7803</v>
      </c>
    </row>
    <row r="16" spans="1:6" x14ac:dyDescent="0.25">
      <c r="A16" s="39" t="s">
        <v>12</v>
      </c>
      <c r="B16" s="39">
        <v>1782</v>
      </c>
      <c r="C16" s="40">
        <f t="shared" si="0"/>
        <v>0.48862078420619687</v>
      </c>
      <c r="D16" s="39">
        <v>1865</v>
      </c>
      <c r="E16" s="40">
        <f t="shared" si="1"/>
        <v>0.51137921579380308</v>
      </c>
      <c r="F16" s="39">
        <v>3647</v>
      </c>
    </row>
    <row r="17" spans="1:6" s="1" customFormat="1" x14ac:dyDescent="0.25">
      <c r="A17" s="39" t="s">
        <v>0</v>
      </c>
      <c r="B17" s="39">
        <v>22400</v>
      </c>
      <c r="C17" s="40">
        <f t="shared" si="0"/>
        <v>0.37461952704284712</v>
      </c>
      <c r="D17" s="39">
        <v>37394</v>
      </c>
      <c r="E17" s="40">
        <f t="shared" si="1"/>
        <v>0.62538047295715293</v>
      </c>
      <c r="F17" s="39">
        <v>59794</v>
      </c>
    </row>
    <row r="19" spans="1:6" x14ac:dyDescent="0.25">
      <c r="A19" s="30" t="s">
        <v>24</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workbookViewId="0">
      <selection sqref="A1:A2"/>
    </sheetView>
  </sheetViews>
  <sheetFormatPr defaultRowHeight="15" x14ac:dyDescent="0.25"/>
  <cols>
    <col min="3" max="3" width="10.28515625" style="10" customWidth="1"/>
    <col min="5" max="5" width="10.7109375" style="10" customWidth="1"/>
    <col min="7" max="7" width="10.28515625" customWidth="1"/>
  </cols>
  <sheetData>
    <row r="1" spans="1:6" s="1" customFormat="1" x14ac:dyDescent="0.25">
      <c r="A1" s="1" t="s">
        <v>31</v>
      </c>
    </row>
    <row r="2" spans="1:6" s="1" customFormat="1" x14ac:dyDescent="0.25">
      <c r="A2" s="1" t="s">
        <v>32</v>
      </c>
    </row>
    <row r="3" spans="1:6" s="1" customFormat="1" x14ac:dyDescent="0.25">
      <c r="A3" s="30" t="s">
        <v>24</v>
      </c>
    </row>
    <row r="4" spans="1:6" s="1" customFormat="1" x14ac:dyDescent="0.25">
      <c r="A4" s="30"/>
    </row>
    <row r="6" spans="1:6" s="1" customFormat="1" x14ac:dyDescent="0.25">
      <c r="A6" s="49" t="s">
        <v>1</v>
      </c>
      <c r="B6" s="49" t="s">
        <v>2</v>
      </c>
      <c r="C6" s="49" t="s">
        <v>13</v>
      </c>
      <c r="D6" s="49" t="s">
        <v>3</v>
      </c>
      <c r="E6" s="49" t="s">
        <v>13</v>
      </c>
      <c r="F6" s="49" t="s">
        <v>0</v>
      </c>
    </row>
    <row r="7" spans="1:6" x14ac:dyDescent="0.25">
      <c r="A7" s="49"/>
      <c r="B7" s="49"/>
      <c r="C7" s="49"/>
      <c r="D7" s="49"/>
      <c r="E7" s="49"/>
      <c r="F7" s="49"/>
    </row>
    <row r="8" spans="1:6" x14ac:dyDescent="0.25">
      <c r="A8" s="49" t="s">
        <v>4</v>
      </c>
      <c r="B8" s="39">
        <v>40</v>
      </c>
      <c r="C8" s="40">
        <f>B8/F8</f>
        <v>0.25477707006369427</v>
      </c>
      <c r="D8" s="39">
        <v>117</v>
      </c>
      <c r="E8" s="40">
        <f>D8/F8</f>
        <v>0.74522292993630568</v>
      </c>
      <c r="F8" s="39">
        <v>157</v>
      </c>
    </row>
    <row r="9" spans="1:6" x14ac:dyDescent="0.25">
      <c r="A9" s="49" t="s">
        <v>5</v>
      </c>
      <c r="B9" s="39">
        <v>258</v>
      </c>
      <c r="C9" s="40">
        <f t="shared" ref="C9:C17" si="0">B9/F9</f>
        <v>0.23691460055096419</v>
      </c>
      <c r="D9" s="39">
        <v>831</v>
      </c>
      <c r="E9" s="40">
        <f t="shared" ref="E9:E17" si="1">D9/F9</f>
        <v>0.76308539944903586</v>
      </c>
      <c r="F9" s="39">
        <v>1089</v>
      </c>
    </row>
    <row r="10" spans="1:6" x14ac:dyDescent="0.25">
      <c r="A10" s="49" t="s">
        <v>6</v>
      </c>
      <c r="B10" s="39">
        <v>339</v>
      </c>
      <c r="C10" s="40">
        <f t="shared" si="0"/>
        <v>0.2629945694336695</v>
      </c>
      <c r="D10" s="39">
        <v>950</v>
      </c>
      <c r="E10" s="40">
        <f t="shared" si="1"/>
        <v>0.7370054305663305</v>
      </c>
      <c r="F10" s="39">
        <v>1289</v>
      </c>
    </row>
    <row r="11" spans="1:6" x14ac:dyDescent="0.25">
      <c r="A11" s="49" t="s">
        <v>7</v>
      </c>
      <c r="B11" s="39">
        <v>394</v>
      </c>
      <c r="C11" s="40">
        <f t="shared" si="0"/>
        <v>0.29691032403918616</v>
      </c>
      <c r="D11" s="39">
        <v>933</v>
      </c>
      <c r="E11" s="40">
        <f t="shared" si="1"/>
        <v>0.70308967596081384</v>
      </c>
      <c r="F11" s="39">
        <v>1327</v>
      </c>
    </row>
    <row r="12" spans="1:6" x14ac:dyDescent="0.25">
      <c r="A12" s="49" t="s">
        <v>8</v>
      </c>
      <c r="B12" s="39">
        <v>344</v>
      </c>
      <c r="C12" s="40">
        <f t="shared" si="0"/>
        <v>0.34888438133874239</v>
      </c>
      <c r="D12" s="39">
        <v>642</v>
      </c>
      <c r="E12" s="40">
        <f t="shared" si="1"/>
        <v>0.65111561866125756</v>
      </c>
      <c r="F12" s="39">
        <v>986</v>
      </c>
    </row>
    <row r="13" spans="1:6" x14ac:dyDescent="0.25">
      <c r="A13" s="49" t="s">
        <v>9</v>
      </c>
      <c r="B13" s="39">
        <v>380</v>
      </c>
      <c r="C13" s="40">
        <f t="shared" si="0"/>
        <v>0.42175360710321863</v>
      </c>
      <c r="D13" s="39">
        <v>521</v>
      </c>
      <c r="E13" s="40">
        <f t="shared" si="1"/>
        <v>0.57824639289678137</v>
      </c>
      <c r="F13" s="39">
        <v>901</v>
      </c>
    </row>
    <row r="14" spans="1:6" x14ac:dyDescent="0.25">
      <c r="A14" s="49" t="s">
        <v>10</v>
      </c>
      <c r="B14" s="39">
        <v>316</v>
      </c>
      <c r="C14" s="40">
        <f t="shared" si="0"/>
        <v>0.39549436795994991</v>
      </c>
      <c r="D14" s="39">
        <v>483</v>
      </c>
      <c r="E14" s="40">
        <f t="shared" si="1"/>
        <v>0.60450563204005003</v>
      </c>
      <c r="F14" s="39">
        <v>799</v>
      </c>
    </row>
    <row r="15" spans="1:6" x14ac:dyDescent="0.25">
      <c r="A15" s="49" t="s">
        <v>11</v>
      </c>
      <c r="B15" s="39">
        <v>323</v>
      </c>
      <c r="C15" s="40">
        <f t="shared" si="0"/>
        <v>0.38775510204081631</v>
      </c>
      <c r="D15" s="39">
        <v>510</v>
      </c>
      <c r="E15" s="40">
        <f t="shared" si="1"/>
        <v>0.61224489795918369</v>
      </c>
      <c r="F15" s="39">
        <v>833</v>
      </c>
    </row>
    <row r="16" spans="1:6" x14ac:dyDescent="0.25">
      <c r="A16" s="49" t="s">
        <v>12</v>
      </c>
      <c r="B16" s="39">
        <v>170</v>
      </c>
      <c r="C16" s="40">
        <f t="shared" si="0"/>
        <v>0.41162227602905571</v>
      </c>
      <c r="D16" s="39">
        <v>243</v>
      </c>
      <c r="E16" s="40">
        <f t="shared" si="1"/>
        <v>0.58837772397094434</v>
      </c>
      <c r="F16" s="39">
        <v>413</v>
      </c>
    </row>
    <row r="17" spans="1:6" s="1" customFormat="1" x14ac:dyDescent="0.25">
      <c r="A17" s="49" t="s">
        <v>0</v>
      </c>
      <c r="B17" s="39">
        <v>2564</v>
      </c>
      <c r="C17" s="40">
        <f t="shared" si="0"/>
        <v>0.3289710033358994</v>
      </c>
      <c r="D17" s="39">
        <v>5230</v>
      </c>
      <c r="E17" s="40">
        <f t="shared" si="1"/>
        <v>0.67102899666410054</v>
      </c>
      <c r="F17" s="39">
        <v>7794</v>
      </c>
    </row>
    <row r="19" spans="1:6" x14ac:dyDescent="0.25">
      <c r="A19" s="33" t="s">
        <v>24</v>
      </c>
    </row>
  </sheetData>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19"/>
  <sheetViews>
    <sheetView workbookViewId="0">
      <selection sqref="A1:J2"/>
    </sheetView>
  </sheetViews>
  <sheetFormatPr defaultRowHeight="15" x14ac:dyDescent="0.25"/>
  <cols>
    <col min="3" max="3" width="11" style="10" customWidth="1"/>
    <col min="5" max="5" width="11.140625" style="10" customWidth="1"/>
  </cols>
  <sheetData>
    <row r="1" spans="1:21" s="1" customFormat="1" x14ac:dyDescent="0.25">
      <c r="A1" s="65" t="s">
        <v>31</v>
      </c>
      <c r="B1" s="65"/>
      <c r="C1" s="65"/>
      <c r="D1" s="65"/>
      <c r="E1" s="65"/>
      <c r="F1" s="65"/>
      <c r="G1" s="65"/>
      <c r="H1" s="65"/>
      <c r="I1" s="65"/>
      <c r="J1" s="65"/>
    </row>
    <row r="2" spans="1:21" s="22" customFormat="1" x14ac:dyDescent="0.25">
      <c r="A2" s="20" t="s">
        <v>33</v>
      </c>
      <c r="B2" s="20"/>
      <c r="C2" s="20"/>
      <c r="D2" s="20"/>
      <c r="E2" s="20"/>
      <c r="F2" s="20"/>
      <c r="G2" s="63"/>
      <c r="H2" s="63"/>
      <c r="I2" s="63"/>
      <c r="J2" s="63"/>
    </row>
    <row r="3" spans="1:21" s="22" customFormat="1" x14ac:dyDescent="0.25">
      <c r="A3" s="34" t="s">
        <v>24</v>
      </c>
      <c r="B3" s="21"/>
      <c r="C3" s="21"/>
      <c r="D3" s="21"/>
      <c r="E3" s="21"/>
      <c r="F3" s="21"/>
    </row>
    <row r="4" spans="1:21" s="22" customFormat="1" x14ac:dyDescent="0.25">
      <c r="A4" s="21"/>
      <c r="B4" s="21"/>
      <c r="C4" s="21"/>
      <c r="D4" s="21"/>
      <c r="E4" s="21"/>
      <c r="F4" s="21"/>
    </row>
    <row r="5" spans="1:21" s="22" customFormat="1" x14ac:dyDescent="0.25">
      <c r="A5" s="21"/>
      <c r="B5" s="23"/>
      <c r="C5" s="23"/>
      <c r="D5" s="23"/>
      <c r="E5" s="23"/>
      <c r="F5" s="23"/>
    </row>
    <row r="6" spans="1:21" s="24" customFormat="1" x14ac:dyDescent="0.25">
      <c r="A6" s="53" t="s">
        <v>1</v>
      </c>
      <c r="B6" s="54" t="s">
        <v>2</v>
      </c>
      <c r="C6" s="54" t="s">
        <v>13</v>
      </c>
      <c r="D6" s="54" t="s">
        <v>3</v>
      </c>
      <c r="E6" s="54" t="s">
        <v>13</v>
      </c>
      <c r="F6" s="54" t="s">
        <v>0</v>
      </c>
    </row>
    <row r="7" spans="1:21" x14ac:dyDescent="0.25">
      <c r="A7" s="9"/>
      <c r="B7" s="7"/>
      <c r="C7" s="7"/>
      <c r="D7" s="7"/>
      <c r="E7" s="7"/>
      <c r="F7" s="7"/>
      <c r="L7" s="50"/>
      <c r="M7" s="50"/>
      <c r="N7" s="50"/>
      <c r="O7" s="50"/>
      <c r="P7" s="51"/>
      <c r="Q7" s="52"/>
      <c r="R7" s="50"/>
      <c r="S7" s="50"/>
      <c r="T7" s="50"/>
      <c r="U7" s="50"/>
    </row>
    <row r="8" spans="1:21" x14ac:dyDescent="0.25">
      <c r="A8" s="8" t="s">
        <v>4</v>
      </c>
      <c r="B8" s="55">
        <v>2</v>
      </c>
      <c r="C8" s="56">
        <f>B8/F8</f>
        <v>0.22222222222222221</v>
      </c>
      <c r="D8" s="55">
        <v>7</v>
      </c>
      <c r="E8" s="56">
        <f>D8/F8</f>
        <v>0.77777777777777779</v>
      </c>
      <c r="F8" s="55">
        <v>9</v>
      </c>
      <c r="M8" s="50"/>
      <c r="N8" s="50"/>
      <c r="O8" s="50"/>
      <c r="P8" s="51"/>
      <c r="Q8" s="51"/>
      <c r="R8" s="50"/>
      <c r="S8" s="50"/>
      <c r="T8" s="50"/>
      <c r="U8" s="50"/>
    </row>
    <row r="9" spans="1:21" x14ac:dyDescent="0.25">
      <c r="A9" s="8" t="s">
        <v>5</v>
      </c>
      <c r="B9" s="39">
        <v>23</v>
      </c>
      <c r="C9" s="56">
        <f t="shared" ref="C9:C17" si="0">B9/F9</f>
        <v>0.19327731092436976</v>
      </c>
      <c r="D9" s="39">
        <v>96</v>
      </c>
      <c r="E9" s="56">
        <f t="shared" ref="E9:E17" si="1">D9/F9</f>
        <v>0.80672268907563027</v>
      </c>
      <c r="F9" s="39">
        <v>119</v>
      </c>
    </row>
    <row r="10" spans="1:21" x14ac:dyDescent="0.25">
      <c r="A10" s="8" t="s">
        <v>6</v>
      </c>
      <c r="B10" s="39">
        <v>24</v>
      </c>
      <c r="C10" s="56">
        <f t="shared" si="0"/>
        <v>0.13953488372093023</v>
      </c>
      <c r="D10" s="39">
        <v>148</v>
      </c>
      <c r="E10" s="56">
        <f t="shared" si="1"/>
        <v>0.86046511627906974</v>
      </c>
      <c r="F10" s="39">
        <v>172</v>
      </c>
    </row>
    <row r="11" spans="1:21" x14ac:dyDescent="0.25">
      <c r="A11" s="8" t="s">
        <v>7</v>
      </c>
      <c r="B11" s="39">
        <v>43</v>
      </c>
      <c r="C11" s="56">
        <f t="shared" si="0"/>
        <v>0.17338709677419356</v>
      </c>
      <c r="D11" s="39">
        <v>205</v>
      </c>
      <c r="E11" s="56">
        <f t="shared" si="1"/>
        <v>0.82661290322580649</v>
      </c>
      <c r="F11" s="39">
        <v>248</v>
      </c>
    </row>
    <row r="12" spans="1:21" x14ac:dyDescent="0.25">
      <c r="A12" s="8" t="s">
        <v>8</v>
      </c>
      <c r="B12" s="39">
        <v>38</v>
      </c>
      <c r="C12" s="56">
        <f t="shared" si="0"/>
        <v>0.14126394052044611</v>
      </c>
      <c r="D12" s="39">
        <v>231</v>
      </c>
      <c r="E12" s="56">
        <f t="shared" si="1"/>
        <v>0.85873605947955389</v>
      </c>
      <c r="F12" s="39">
        <v>269</v>
      </c>
    </row>
    <row r="13" spans="1:21" x14ac:dyDescent="0.25">
      <c r="A13" s="8" t="s">
        <v>9</v>
      </c>
      <c r="B13" s="39">
        <v>34</v>
      </c>
      <c r="C13" s="56">
        <f t="shared" si="0"/>
        <v>0.14847161572052403</v>
      </c>
      <c r="D13" s="39">
        <v>195</v>
      </c>
      <c r="E13" s="56">
        <f t="shared" si="1"/>
        <v>0.85152838427947597</v>
      </c>
      <c r="F13" s="39">
        <v>229</v>
      </c>
    </row>
    <row r="14" spans="1:21" x14ac:dyDescent="0.25">
      <c r="A14" s="8" t="s">
        <v>10</v>
      </c>
      <c r="B14" s="39">
        <v>33</v>
      </c>
      <c r="C14" s="56">
        <f t="shared" si="0"/>
        <v>0.16176470588235295</v>
      </c>
      <c r="D14" s="39">
        <v>171</v>
      </c>
      <c r="E14" s="56">
        <f t="shared" si="1"/>
        <v>0.83823529411764708</v>
      </c>
      <c r="F14" s="39">
        <v>204</v>
      </c>
    </row>
    <row r="15" spans="1:21" x14ac:dyDescent="0.25">
      <c r="A15" s="8" t="s">
        <v>11</v>
      </c>
      <c r="B15" s="39">
        <v>23</v>
      </c>
      <c r="C15" s="56">
        <f t="shared" si="0"/>
        <v>0.1377245508982036</v>
      </c>
      <c r="D15" s="39">
        <v>144</v>
      </c>
      <c r="E15" s="56">
        <f t="shared" si="1"/>
        <v>0.86227544910179643</v>
      </c>
      <c r="F15" s="39">
        <v>167</v>
      </c>
    </row>
    <row r="16" spans="1:21" x14ac:dyDescent="0.25">
      <c r="A16" s="8" t="s">
        <v>12</v>
      </c>
      <c r="B16" s="39">
        <v>10</v>
      </c>
      <c r="C16" s="56">
        <f t="shared" si="0"/>
        <v>0.17241379310344829</v>
      </c>
      <c r="D16" s="39">
        <v>48</v>
      </c>
      <c r="E16" s="56">
        <f t="shared" si="1"/>
        <v>0.82758620689655171</v>
      </c>
      <c r="F16" s="39">
        <v>58</v>
      </c>
    </row>
    <row r="17" spans="1:6" s="1" customFormat="1" x14ac:dyDescent="0.25">
      <c r="A17" s="9" t="s">
        <v>0</v>
      </c>
      <c r="B17" s="39">
        <v>230</v>
      </c>
      <c r="C17" s="56">
        <f t="shared" si="0"/>
        <v>0.15593220338983052</v>
      </c>
      <c r="D17" s="39">
        <v>1245</v>
      </c>
      <c r="E17" s="56">
        <f t="shared" si="1"/>
        <v>0.84406779661016951</v>
      </c>
      <c r="F17" s="39">
        <v>1475</v>
      </c>
    </row>
    <row r="19" spans="1:6" x14ac:dyDescent="0.25">
      <c r="A19" s="30"/>
    </row>
  </sheetData>
  <mergeCells count="1">
    <mergeCell ref="A1:J1"/>
  </mergeCells>
  <pageMargins left="0.7" right="0.7" top="0.75" bottom="0.75" header="0.3" footer="0.3"/>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workbookViewId="0">
      <selection activeCell="A2" sqref="A2"/>
    </sheetView>
  </sheetViews>
  <sheetFormatPr defaultRowHeight="15" x14ac:dyDescent="0.25"/>
  <cols>
    <col min="3" max="3" width="10.7109375" style="10" customWidth="1"/>
    <col min="5" max="5" width="11.85546875" style="10" customWidth="1"/>
  </cols>
  <sheetData>
    <row r="1" spans="1:6" s="1" customFormat="1" x14ac:dyDescent="0.25">
      <c r="A1" s="1" t="s">
        <v>31</v>
      </c>
    </row>
    <row r="2" spans="1:6" s="1" customFormat="1" x14ac:dyDescent="0.25">
      <c r="A2" s="1" t="s">
        <v>34</v>
      </c>
    </row>
    <row r="3" spans="1:6" s="1" customFormat="1" x14ac:dyDescent="0.25">
      <c r="A3" s="30" t="s">
        <v>24</v>
      </c>
    </row>
    <row r="4" spans="1:6" s="1" customFormat="1" x14ac:dyDescent="0.25"/>
    <row r="5" spans="1:6" s="1" customFormat="1" x14ac:dyDescent="0.25"/>
    <row r="6" spans="1:6" s="1" customFormat="1" x14ac:dyDescent="0.25">
      <c r="A6" s="39" t="s">
        <v>1</v>
      </c>
      <c r="B6" s="39" t="s">
        <v>2</v>
      </c>
      <c r="C6" s="39" t="s">
        <v>13</v>
      </c>
      <c r="D6" s="39" t="s">
        <v>3</v>
      </c>
      <c r="E6" s="39" t="s">
        <v>13</v>
      </c>
      <c r="F6" s="39" t="s">
        <v>0</v>
      </c>
    </row>
    <row r="7" spans="1:6" x14ac:dyDescent="0.25">
      <c r="A7" s="39"/>
      <c r="B7" s="39"/>
      <c r="C7" s="39"/>
      <c r="D7" s="39"/>
      <c r="E7" s="39"/>
      <c r="F7" s="39"/>
    </row>
    <row r="8" spans="1:6" x14ac:dyDescent="0.25">
      <c r="A8" s="39" t="s">
        <v>4</v>
      </c>
      <c r="B8" s="39">
        <v>9</v>
      </c>
      <c r="C8" s="40">
        <f>B8/F8</f>
        <v>0.40909090909090912</v>
      </c>
      <c r="D8" s="39">
        <v>13</v>
      </c>
      <c r="E8" s="40">
        <f>D8/F8</f>
        <v>0.59090909090909094</v>
      </c>
      <c r="F8" s="39">
        <v>22</v>
      </c>
    </row>
    <row r="9" spans="1:6" x14ac:dyDescent="0.25">
      <c r="A9" s="39" t="s">
        <v>5</v>
      </c>
      <c r="B9" s="39">
        <v>119</v>
      </c>
      <c r="C9" s="40">
        <f t="shared" ref="C9:C17" si="0">B9/F9</f>
        <v>0.31733333333333336</v>
      </c>
      <c r="D9" s="39">
        <v>256</v>
      </c>
      <c r="E9" s="40">
        <f t="shared" ref="E9:E17" si="1">D9/F9</f>
        <v>0.68266666666666664</v>
      </c>
      <c r="F9" s="39">
        <v>375</v>
      </c>
    </row>
    <row r="10" spans="1:6" x14ac:dyDescent="0.25">
      <c r="A10" s="39" t="s">
        <v>6</v>
      </c>
      <c r="B10" s="39">
        <v>321</v>
      </c>
      <c r="C10" s="40">
        <f t="shared" si="0"/>
        <v>0.36602052451539341</v>
      </c>
      <c r="D10" s="39">
        <v>556</v>
      </c>
      <c r="E10" s="40">
        <f t="shared" si="1"/>
        <v>0.63397947548460665</v>
      </c>
      <c r="F10" s="39">
        <v>877</v>
      </c>
    </row>
    <row r="11" spans="1:6" x14ac:dyDescent="0.25">
      <c r="A11" s="39" t="s">
        <v>7</v>
      </c>
      <c r="B11" s="39">
        <v>479</v>
      </c>
      <c r="C11" s="40">
        <f t="shared" si="0"/>
        <v>0.36287878787878786</v>
      </c>
      <c r="D11" s="39">
        <v>841</v>
      </c>
      <c r="E11" s="40">
        <f t="shared" si="1"/>
        <v>0.63712121212121209</v>
      </c>
      <c r="F11" s="39">
        <v>1320</v>
      </c>
    </row>
    <row r="12" spans="1:6" x14ac:dyDescent="0.25">
      <c r="A12" s="39" t="s">
        <v>8</v>
      </c>
      <c r="B12" s="39">
        <v>592</v>
      </c>
      <c r="C12" s="40">
        <f t="shared" si="0"/>
        <v>0.39704896042924209</v>
      </c>
      <c r="D12" s="39">
        <v>899</v>
      </c>
      <c r="E12" s="40">
        <f t="shared" si="1"/>
        <v>0.60295103957075791</v>
      </c>
      <c r="F12" s="39">
        <v>1491</v>
      </c>
    </row>
    <row r="13" spans="1:6" x14ac:dyDescent="0.25">
      <c r="A13" s="39" t="s">
        <v>9</v>
      </c>
      <c r="B13" s="39">
        <v>503</v>
      </c>
      <c r="C13" s="40">
        <f t="shared" si="0"/>
        <v>0.41777408637873753</v>
      </c>
      <c r="D13" s="39">
        <v>701</v>
      </c>
      <c r="E13" s="40">
        <f t="shared" si="1"/>
        <v>0.58222591362126241</v>
      </c>
      <c r="F13" s="39">
        <v>1204</v>
      </c>
    </row>
    <row r="14" spans="1:6" x14ac:dyDescent="0.25">
      <c r="A14" s="39" t="s">
        <v>10</v>
      </c>
      <c r="B14" s="39">
        <v>554</v>
      </c>
      <c r="C14" s="40">
        <f t="shared" si="0"/>
        <v>0.44931062449310627</v>
      </c>
      <c r="D14" s="39">
        <v>679</v>
      </c>
      <c r="E14" s="40">
        <f t="shared" si="1"/>
        <v>0.55068937550689379</v>
      </c>
      <c r="F14" s="39">
        <v>1233</v>
      </c>
    </row>
    <row r="15" spans="1:6" x14ac:dyDescent="0.25">
      <c r="A15" s="39" t="s">
        <v>11</v>
      </c>
      <c r="B15" s="39">
        <v>627</v>
      </c>
      <c r="C15" s="40">
        <f t="shared" si="0"/>
        <v>0.5032102728731942</v>
      </c>
      <c r="D15" s="39">
        <v>619</v>
      </c>
      <c r="E15" s="40">
        <f t="shared" si="1"/>
        <v>0.4967897271268058</v>
      </c>
      <c r="F15" s="39">
        <v>1246</v>
      </c>
    </row>
    <row r="16" spans="1:6" x14ac:dyDescent="0.25">
      <c r="A16" s="39" t="s">
        <v>12</v>
      </c>
      <c r="B16" s="39">
        <v>526</v>
      </c>
      <c r="C16" s="40">
        <f t="shared" si="0"/>
        <v>0.64460784313725494</v>
      </c>
      <c r="D16" s="39">
        <v>290</v>
      </c>
      <c r="E16" s="40">
        <f t="shared" si="1"/>
        <v>0.35539215686274511</v>
      </c>
      <c r="F16" s="39">
        <v>816</v>
      </c>
    </row>
    <row r="17" spans="1:6" s="1" customFormat="1" x14ac:dyDescent="0.25">
      <c r="A17" s="39" t="s">
        <v>0</v>
      </c>
      <c r="B17" s="39">
        <v>3730</v>
      </c>
      <c r="C17" s="40">
        <f t="shared" si="0"/>
        <v>0.43452935694315004</v>
      </c>
      <c r="D17" s="39">
        <v>4854</v>
      </c>
      <c r="E17" s="40">
        <f t="shared" si="1"/>
        <v>0.56547064305684991</v>
      </c>
      <c r="F17" s="39">
        <v>8584</v>
      </c>
    </row>
    <row r="19" spans="1:6" x14ac:dyDescent="0.25">
      <c r="A19" s="30"/>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workbookViewId="0">
      <selection sqref="A1:A2"/>
    </sheetView>
  </sheetViews>
  <sheetFormatPr defaultRowHeight="15" x14ac:dyDescent="0.25"/>
  <cols>
    <col min="3" max="3" width="10.42578125" style="10" customWidth="1"/>
    <col min="5" max="5" width="10" style="10" customWidth="1"/>
  </cols>
  <sheetData>
    <row r="1" spans="1:6" s="1" customFormat="1" x14ac:dyDescent="0.25">
      <c r="A1" s="1" t="s">
        <v>31</v>
      </c>
    </row>
    <row r="2" spans="1:6" s="1" customFormat="1" x14ac:dyDescent="0.25">
      <c r="A2" s="1" t="s">
        <v>35</v>
      </c>
    </row>
    <row r="3" spans="1:6" s="1" customFormat="1" x14ac:dyDescent="0.25">
      <c r="A3" s="30" t="s">
        <v>24</v>
      </c>
    </row>
    <row r="4" spans="1:6" s="1" customFormat="1" x14ac:dyDescent="0.25"/>
    <row r="6" spans="1:6" s="1" customFormat="1" x14ac:dyDescent="0.25">
      <c r="A6" s="49" t="s">
        <v>1</v>
      </c>
      <c r="B6" s="49" t="s">
        <v>2</v>
      </c>
      <c r="C6" s="49" t="s">
        <v>13</v>
      </c>
      <c r="D6" s="49" t="s">
        <v>3</v>
      </c>
      <c r="E6" s="49" t="s">
        <v>13</v>
      </c>
      <c r="F6" s="49" t="s">
        <v>0</v>
      </c>
    </row>
    <row r="7" spans="1:6" x14ac:dyDescent="0.25">
      <c r="A7" s="49"/>
      <c r="B7" s="49"/>
      <c r="C7" s="49"/>
      <c r="D7" s="49"/>
      <c r="E7" s="49"/>
      <c r="F7" s="49"/>
    </row>
    <row r="8" spans="1:6" x14ac:dyDescent="0.25">
      <c r="A8" s="49" t="s">
        <v>4</v>
      </c>
      <c r="B8" s="39">
        <v>3</v>
      </c>
      <c r="C8" s="40">
        <f>B8/F8</f>
        <v>0.3</v>
      </c>
      <c r="D8" s="39">
        <v>7</v>
      </c>
      <c r="E8" s="40">
        <f>D8/F8</f>
        <v>0.7</v>
      </c>
      <c r="F8" s="39">
        <v>10</v>
      </c>
    </row>
    <row r="9" spans="1:6" x14ac:dyDescent="0.25">
      <c r="A9" s="49" t="s">
        <v>5</v>
      </c>
      <c r="B9" s="39">
        <v>14</v>
      </c>
      <c r="C9" s="40">
        <f t="shared" ref="C9:C17" si="0">B9/F9</f>
        <v>0.11570247933884298</v>
      </c>
      <c r="D9" s="39">
        <v>107</v>
      </c>
      <c r="E9" s="40">
        <f t="shared" ref="E9:E17" si="1">D9/F9</f>
        <v>0.88429752066115708</v>
      </c>
      <c r="F9" s="39">
        <v>121</v>
      </c>
    </row>
    <row r="10" spans="1:6" x14ac:dyDescent="0.25">
      <c r="A10" s="49" t="s">
        <v>6</v>
      </c>
      <c r="B10" s="39">
        <v>20</v>
      </c>
      <c r="C10" s="40">
        <f t="shared" si="0"/>
        <v>0.12658227848101267</v>
      </c>
      <c r="D10" s="39">
        <v>138</v>
      </c>
      <c r="E10" s="40">
        <f t="shared" si="1"/>
        <v>0.87341772151898733</v>
      </c>
      <c r="F10" s="39">
        <v>158</v>
      </c>
    </row>
    <row r="11" spans="1:6" x14ac:dyDescent="0.25">
      <c r="A11" s="49" t="s">
        <v>7</v>
      </c>
      <c r="B11" s="39">
        <v>29</v>
      </c>
      <c r="C11" s="40">
        <f t="shared" si="0"/>
        <v>0.12393162393162394</v>
      </c>
      <c r="D11" s="39">
        <v>205</v>
      </c>
      <c r="E11" s="40">
        <f t="shared" si="1"/>
        <v>0.87606837606837606</v>
      </c>
      <c r="F11" s="39">
        <v>234</v>
      </c>
    </row>
    <row r="12" spans="1:6" x14ac:dyDescent="0.25">
      <c r="A12" s="49" t="s">
        <v>8</v>
      </c>
      <c r="B12" s="39">
        <v>29</v>
      </c>
      <c r="C12" s="40">
        <f t="shared" si="0"/>
        <v>0.12888888888888889</v>
      </c>
      <c r="D12" s="39">
        <v>196</v>
      </c>
      <c r="E12" s="40">
        <f t="shared" si="1"/>
        <v>0.87111111111111106</v>
      </c>
      <c r="F12" s="39">
        <v>225</v>
      </c>
    </row>
    <row r="13" spans="1:6" x14ac:dyDescent="0.25">
      <c r="A13" s="49" t="s">
        <v>9</v>
      </c>
      <c r="B13" s="39">
        <v>29</v>
      </c>
      <c r="C13" s="40">
        <f t="shared" si="0"/>
        <v>0.2</v>
      </c>
      <c r="D13" s="39">
        <v>116</v>
      </c>
      <c r="E13" s="40">
        <f t="shared" si="1"/>
        <v>0.8</v>
      </c>
      <c r="F13" s="39">
        <v>145</v>
      </c>
    </row>
    <row r="14" spans="1:6" x14ac:dyDescent="0.25">
      <c r="A14" s="49" t="s">
        <v>10</v>
      </c>
      <c r="B14" s="39">
        <v>18</v>
      </c>
      <c r="C14" s="40">
        <f t="shared" si="0"/>
        <v>0.15517241379310345</v>
      </c>
      <c r="D14" s="39">
        <v>98</v>
      </c>
      <c r="E14" s="40">
        <f t="shared" si="1"/>
        <v>0.84482758620689657</v>
      </c>
      <c r="F14" s="39">
        <v>116</v>
      </c>
    </row>
    <row r="15" spans="1:6" x14ac:dyDescent="0.25">
      <c r="A15" s="49" t="s">
        <v>11</v>
      </c>
      <c r="B15" s="39">
        <v>23</v>
      </c>
      <c r="C15" s="40">
        <f t="shared" si="0"/>
        <v>0.17037037037037037</v>
      </c>
      <c r="D15" s="39">
        <v>112</v>
      </c>
      <c r="E15" s="40">
        <f t="shared" si="1"/>
        <v>0.82962962962962961</v>
      </c>
      <c r="F15" s="39">
        <v>135</v>
      </c>
    </row>
    <row r="16" spans="1:6" x14ac:dyDescent="0.25">
      <c r="A16" s="49" t="s">
        <v>12</v>
      </c>
      <c r="B16" s="39">
        <v>22</v>
      </c>
      <c r="C16" s="40">
        <f t="shared" si="0"/>
        <v>0.25</v>
      </c>
      <c r="D16" s="39">
        <v>66</v>
      </c>
      <c r="E16" s="40">
        <f t="shared" si="1"/>
        <v>0.75</v>
      </c>
      <c r="F16" s="39">
        <v>88</v>
      </c>
    </row>
    <row r="17" spans="1:6" s="1" customFormat="1" x14ac:dyDescent="0.25">
      <c r="A17" s="49" t="s">
        <v>0</v>
      </c>
      <c r="B17" s="39">
        <v>187</v>
      </c>
      <c r="C17" s="40">
        <f t="shared" si="0"/>
        <v>0.15178571428571427</v>
      </c>
      <c r="D17" s="39">
        <v>1045</v>
      </c>
      <c r="E17" s="40">
        <f t="shared" si="1"/>
        <v>0.8482142857142857</v>
      </c>
      <c r="F17" s="39">
        <v>1232</v>
      </c>
    </row>
    <row r="19" spans="1:6" x14ac:dyDescent="0.25">
      <c r="A19" s="33"/>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workbookViewId="0">
      <selection sqref="A1:A2"/>
    </sheetView>
  </sheetViews>
  <sheetFormatPr defaultRowHeight="15" x14ac:dyDescent="0.25"/>
  <cols>
    <col min="3" max="3" width="10.42578125" style="10" customWidth="1"/>
    <col min="5" max="5" width="10.7109375" style="10" customWidth="1"/>
  </cols>
  <sheetData>
    <row r="1" spans="1:6" s="1" customFormat="1" x14ac:dyDescent="0.25">
      <c r="A1" s="1" t="s">
        <v>31</v>
      </c>
    </row>
    <row r="2" spans="1:6" s="1" customFormat="1" x14ac:dyDescent="0.25">
      <c r="A2" s="1" t="s">
        <v>36</v>
      </c>
    </row>
    <row r="3" spans="1:6" s="1" customFormat="1" x14ac:dyDescent="0.25">
      <c r="A3" s="30" t="s">
        <v>24</v>
      </c>
    </row>
    <row r="4" spans="1:6" s="1" customFormat="1" x14ac:dyDescent="0.25"/>
    <row r="6" spans="1:6" s="1" customFormat="1" x14ac:dyDescent="0.25">
      <c r="A6" s="39" t="s">
        <v>1</v>
      </c>
      <c r="B6" s="39" t="s">
        <v>2</v>
      </c>
      <c r="C6" s="39" t="s">
        <v>13</v>
      </c>
      <c r="D6" s="39" t="s">
        <v>3</v>
      </c>
      <c r="E6" s="39" t="s">
        <v>13</v>
      </c>
      <c r="F6" s="39" t="s">
        <v>0</v>
      </c>
    </row>
    <row r="7" spans="1:6" x14ac:dyDescent="0.25">
      <c r="A7" s="39"/>
      <c r="B7" s="39"/>
      <c r="C7" s="39"/>
      <c r="D7" s="39"/>
      <c r="E7" s="39"/>
      <c r="F7" s="39"/>
    </row>
    <row r="8" spans="1:6" x14ac:dyDescent="0.25">
      <c r="A8" s="39" t="s">
        <v>4</v>
      </c>
      <c r="B8" s="39">
        <v>10</v>
      </c>
      <c r="C8" s="40">
        <f>B8/F8</f>
        <v>0.30303030303030304</v>
      </c>
      <c r="D8" s="39">
        <v>23</v>
      </c>
      <c r="E8" s="40">
        <f>D8/F8</f>
        <v>0.69696969696969702</v>
      </c>
      <c r="F8" s="39">
        <v>33</v>
      </c>
    </row>
    <row r="9" spans="1:6" x14ac:dyDescent="0.25">
      <c r="A9" s="39" t="s">
        <v>5</v>
      </c>
      <c r="B9" s="39">
        <v>92</v>
      </c>
      <c r="C9" s="40">
        <f t="shared" ref="C9:C17" si="0">B9/F9</f>
        <v>0.22168674698795179</v>
      </c>
      <c r="D9" s="39">
        <v>323</v>
      </c>
      <c r="E9" s="40">
        <f t="shared" ref="E9:E17" si="1">D9/F9</f>
        <v>0.77831325301204823</v>
      </c>
      <c r="F9" s="39">
        <v>415</v>
      </c>
    </row>
    <row r="10" spans="1:6" x14ac:dyDescent="0.25">
      <c r="A10" s="39" t="s">
        <v>6</v>
      </c>
      <c r="B10" s="39">
        <v>135</v>
      </c>
      <c r="C10" s="40">
        <f t="shared" si="0"/>
        <v>0.24680073126142596</v>
      </c>
      <c r="D10" s="39">
        <v>412</v>
      </c>
      <c r="E10" s="40">
        <f t="shared" si="1"/>
        <v>0.75319926873857401</v>
      </c>
      <c r="F10" s="39">
        <v>547</v>
      </c>
    </row>
    <row r="11" spans="1:6" x14ac:dyDescent="0.25">
      <c r="A11" s="39" t="s">
        <v>7</v>
      </c>
      <c r="B11" s="39">
        <v>275</v>
      </c>
      <c r="C11" s="40">
        <f t="shared" si="0"/>
        <v>0.33373786407766992</v>
      </c>
      <c r="D11" s="39">
        <v>549</v>
      </c>
      <c r="E11" s="40">
        <f t="shared" si="1"/>
        <v>0.66626213592233008</v>
      </c>
      <c r="F11" s="39">
        <v>824</v>
      </c>
    </row>
    <row r="12" spans="1:6" x14ac:dyDescent="0.25">
      <c r="A12" s="39" t="s">
        <v>8</v>
      </c>
      <c r="B12" s="39">
        <v>295</v>
      </c>
      <c r="C12" s="40">
        <f t="shared" si="0"/>
        <v>0.32030401737242126</v>
      </c>
      <c r="D12" s="39">
        <v>626</v>
      </c>
      <c r="E12" s="40">
        <f t="shared" si="1"/>
        <v>0.67969598262757869</v>
      </c>
      <c r="F12" s="39">
        <v>921</v>
      </c>
    </row>
    <row r="13" spans="1:6" x14ac:dyDescent="0.25">
      <c r="A13" s="39" t="s">
        <v>9</v>
      </c>
      <c r="B13" s="39">
        <v>279</v>
      </c>
      <c r="C13" s="40">
        <f t="shared" si="0"/>
        <v>0.32593457943925236</v>
      </c>
      <c r="D13" s="39">
        <v>577</v>
      </c>
      <c r="E13" s="40">
        <f t="shared" si="1"/>
        <v>0.6740654205607477</v>
      </c>
      <c r="F13" s="39">
        <v>856</v>
      </c>
    </row>
    <row r="14" spans="1:6" x14ac:dyDescent="0.25">
      <c r="A14" s="39" t="s">
        <v>10</v>
      </c>
      <c r="B14" s="39">
        <v>348</v>
      </c>
      <c r="C14" s="40">
        <f t="shared" si="0"/>
        <v>0.3493975903614458</v>
      </c>
      <c r="D14" s="39">
        <v>648</v>
      </c>
      <c r="E14" s="40">
        <f t="shared" si="1"/>
        <v>0.6506024096385542</v>
      </c>
      <c r="F14" s="39">
        <v>996</v>
      </c>
    </row>
    <row r="15" spans="1:6" x14ac:dyDescent="0.25">
      <c r="A15" s="39" t="s">
        <v>11</v>
      </c>
      <c r="B15" s="39">
        <v>353</v>
      </c>
      <c r="C15" s="40">
        <f t="shared" si="0"/>
        <v>0.344390243902439</v>
      </c>
      <c r="D15" s="39">
        <v>672</v>
      </c>
      <c r="E15" s="40">
        <f t="shared" si="1"/>
        <v>0.655609756097561</v>
      </c>
      <c r="F15" s="39">
        <v>1025</v>
      </c>
    </row>
    <row r="16" spans="1:6" x14ac:dyDescent="0.25">
      <c r="A16" s="39" t="s">
        <v>12</v>
      </c>
      <c r="B16" s="39">
        <v>239</v>
      </c>
      <c r="C16" s="40">
        <f t="shared" si="0"/>
        <v>0.45179584120982985</v>
      </c>
      <c r="D16" s="39">
        <v>290</v>
      </c>
      <c r="E16" s="40">
        <f t="shared" si="1"/>
        <v>0.54820415879017015</v>
      </c>
      <c r="F16" s="39">
        <v>529</v>
      </c>
    </row>
    <row r="17" spans="1:6" s="1" customFormat="1" x14ac:dyDescent="0.25">
      <c r="A17" s="39" t="s">
        <v>0</v>
      </c>
      <c r="B17" s="39">
        <v>2026</v>
      </c>
      <c r="C17" s="40">
        <f t="shared" si="0"/>
        <v>0.32964529775463719</v>
      </c>
      <c r="D17" s="39">
        <v>4120</v>
      </c>
      <c r="E17" s="40">
        <f t="shared" si="1"/>
        <v>0.67035470224536287</v>
      </c>
      <c r="F17" s="39">
        <v>6146</v>
      </c>
    </row>
    <row r="19" spans="1:6" x14ac:dyDescent="0.25">
      <c r="A19" s="30"/>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workbookViewId="0">
      <selection activeCell="E8" activeCellId="1" sqref="C8:C17 E8:E17"/>
    </sheetView>
  </sheetViews>
  <sheetFormatPr defaultRowHeight="15" x14ac:dyDescent="0.25"/>
  <cols>
    <col min="3" max="3" width="11.140625" style="10" customWidth="1"/>
    <col min="5" max="5" width="11.28515625" style="10" customWidth="1"/>
  </cols>
  <sheetData>
    <row r="1" spans="1:6" s="1" customFormat="1" x14ac:dyDescent="0.25">
      <c r="A1" s="1" t="s">
        <v>31</v>
      </c>
    </row>
    <row r="2" spans="1:6" s="1" customFormat="1" x14ac:dyDescent="0.25">
      <c r="A2" s="1" t="s">
        <v>37</v>
      </c>
    </row>
    <row r="3" spans="1:6" s="1" customFormat="1" x14ac:dyDescent="0.25">
      <c r="A3" s="30" t="s">
        <v>24</v>
      </c>
    </row>
    <row r="4" spans="1:6" s="1" customFormat="1" x14ac:dyDescent="0.25"/>
    <row r="6" spans="1:6" s="1" customFormat="1" x14ac:dyDescent="0.25">
      <c r="A6" s="39" t="s">
        <v>1</v>
      </c>
      <c r="B6" s="39" t="s">
        <v>2</v>
      </c>
      <c r="C6" s="39" t="s">
        <v>13</v>
      </c>
      <c r="D6" s="39" t="s">
        <v>3</v>
      </c>
      <c r="E6" s="39" t="s">
        <v>13</v>
      </c>
      <c r="F6" s="39" t="s">
        <v>0</v>
      </c>
    </row>
    <row r="7" spans="1:6" x14ac:dyDescent="0.25">
      <c r="A7" s="39"/>
      <c r="B7" s="39"/>
      <c r="C7" s="39"/>
      <c r="D7" s="39"/>
      <c r="E7" s="39"/>
      <c r="F7" s="39"/>
    </row>
    <row r="8" spans="1:6" x14ac:dyDescent="0.25">
      <c r="A8" s="39" t="s">
        <v>4</v>
      </c>
      <c r="B8" s="39">
        <v>1</v>
      </c>
      <c r="C8" s="64">
        <f>B8/F8</f>
        <v>0.16666666666666666</v>
      </c>
      <c r="D8" s="39">
        <v>5</v>
      </c>
      <c r="E8" s="40">
        <f>D8/F8</f>
        <v>0.83333333333333337</v>
      </c>
      <c r="F8" s="39">
        <v>6</v>
      </c>
    </row>
    <row r="9" spans="1:6" x14ac:dyDescent="0.25">
      <c r="A9" s="39" t="s">
        <v>5</v>
      </c>
      <c r="B9" s="39">
        <v>11</v>
      </c>
      <c r="C9" s="64">
        <f t="shared" ref="C9:C17" si="0">B9/F9</f>
        <v>0.25</v>
      </c>
      <c r="D9" s="39">
        <v>33</v>
      </c>
      <c r="E9" s="40">
        <f t="shared" ref="E9:E17" si="1">D9/F9</f>
        <v>0.75</v>
      </c>
      <c r="F9" s="39">
        <v>44</v>
      </c>
    </row>
    <row r="10" spans="1:6" x14ac:dyDescent="0.25">
      <c r="A10" s="39" t="s">
        <v>6</v>
      </c>
      <c r="B10" s="39">
        <v>52</v>
      </c>
      <c r="C10" s="64">
        <f t="shared" si="0"/>
        <v>0.42276422764227645</v>
      </c>
      <c r="D10" s="39">
        <v>71</v>
      </c>
      <c r="E10" s="40">
        <f t="shared" si="1"/>
        <v>0.57723577235772361</v>
      </c>
      <c r="F10" s="39">
        <v>123</v>
      </c>
    </row>
    <row r="11" spans="1:6" x14ac:dyDescent="0.25">
      <c r="A11" s="39" t="s">
        <v>7</v>
      </c>
      <c r="B11" s="39">
        <v>56</v>
      </c>
      <c r="C11" s="64">
        <f t="shared" si="0"/>
        <v>0.3783783783783784</v>
      </c>
      <c r="D11" s="39">
        <v>92</v>
      </c>
      <c r="E11" s="40">
        <f t="shared" si="1"/>
        <v>0.6216216216216216</v>
      </c>
      <c r="F11" s="39">
        <v>148</v>
      </c>
    </row>
    <row r="12" spans="1:6" x14ac:dyDescent="0.25">
      <c r="A12" s="39" t="s">
        <v>8</v>
      </c>
      <c r="B12" s="39">
        <v>72</v>
      </c>
      <c r="C12" s="64">
        <f t="shared" si="0"/>
        <v>0.44444444444444442</v>
      </c>
      <c r="D12" s="39">
        <v>90</v>
      </c>
      <c r="E12" s="40">
        <f t="shared" si="1"/>
        <v>0.55555555555555558</v>
      </c>
      <c r="F12" s="39">
        <v>162</v>
      </c>
    </row>
    <row r="13" spans="1:6" x14ac:dyDescent="0.25">
      <c r="A13" s="39" t="s">
        <v>9</v>
      </c>
      <c r="B13" s="39">
        <v>80</v>
      </c>
      <c r="C13" s="64">
        <f t="shared" si="0"/>
        <v>0.5161290322580645</v>
      </c>
      <c r="D13" s="39">
        <v>75</v>
      </c>
      <c r="E13" s="40">
        <f t="shared" si="1"/>
        <v>0.4838709677419355</v>
      </c>
      <c r="F13" s="39">
        <v>155</v>
      </c>
    </row>
    <row r="14" spans="1:6" x14ac:dyDescent="0.25">
      <c r="A14" s="39" t="s">
        <v>10</v>
      </c>
      <c r="B14" s="39">
        <v>99</v>
      </c>
      <c r="C14" s="64">
        <f t="shared" si="0"/>
        <v>0.61111111111111116</v>
      </c>
      <c r="D14" s="39">
        <v>63</v>
      </c>
      <c r="E14" s="40">
        <f t="shared" si="1"/>
        <v>0.3888888888888889</v>
      </c>
      <c r="F14" s="39">
        <v>162</v>
      </c>
    </row>
    <row r="15" spans="1:6" x14ac:dyDescent="0.25">
      <c r="A15" s="39" t="s">
        <v>11</v>
      </c>
      <c r="B15" s="39">
        <v>125</v>
      </c>
      <c r="C15" s="64">
        <f t="shared" si="0"/>
        <v>0.61881188118811881</v>
      </c>
      <c r="D15" s="39">
        <v>77</v>
      </c>
      <c r="E15" s="40">
        <f t="shared" si="1"/>
        <v>0.38118811881188119</v>
      </c>
      <c r="F15" s="39">
        <v>202</v>
      </c>
    </row>
    <row r="16" spans="1:6" x14ac:dyDescent="0.25">
      <c r="A16" s="39" t="s">
        <v>12</v>
      </c>
      <c r="B16" s="39">
        <v>100</v>
      </c>
      <c r="C16" s="64">
        <f t="shared" si="0"/>
        <v>0.70422535211267601</v>
      </c>
      <c r="D16" s="39">
        <v>42</v>
      </c>
      <c r="E16" s="40">
        <f t="shared" si="1"/>
        <v>0.29577464788732394</v>
      </c>
      <c r="F16" s="39">
        <v>142</v>
      </c>
    </row>
    <row r="17" spans="1:6" s="1" customFormat="1" x14ac:dyDescent="0.25">
      <c r="A17" s="39" t="s">
        <v>0</v>
      </c>
      <c r="B17" s="39">
        <v>596</v>
      </c>
      <c r="C17" s="64">
        <f t="shared" si="0"/>
        <v>0.52097902097902093</v>
      </c>
      <c r="D17" s="39">
        <v>548</v>
      </c>
      <c r="E17" s="40">
        <f t="shared" si="1"/>
        <v>0.47902097902097901</v>
      </c>
      <c r="F17" s="39">
        <v>1144</v>
      </c>
    </row>
    <row r="19" spans="1:6" x14ac:dyDescent="0.25">
      <c r="A19" s="30" t="s">
        <v>24</v>
      </c>
    </row>
  </sheetData>
  <pageMargins left="0.7" right="0.7" top="0.75" bottom="0.75" header="0.3" footer="0.3"/>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0D0E4640F8484A9CC807EFD55C5E2A" ma:contentTypeVersion="0" ma:contentTypeDescription="Een nieuw document maken." ma:contentTypeScope="" ma:versionID="36cf9909eb895e62e9cff1aa4e076269">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4B77B2-9ECB-4C0C-A66A-C09760F9B36F}">
  <ds:schemaRefs>
    <ds:schemaRef ds:uri="http://schemas.microsoft.com/sharepoint/v3/contenttype/forms"/>
  </ds:schemaRefs>
</ds:datastoreItem>
</file>

<file path=customXml/itemProps2.xml><?xml version="1.0" encoding="utf-8"?>
<ds:datastoreItem xmlns:ds="http://schemas.openxmlformats.org/officeDocument/2006/customXml" ds:itemID="{67213603-9012-43A5-9DFB-07D9600672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4E972E-47E3-431F-ACF9-FF73D8C91637}">
  <ds:schemaRefs>
    <ds:schemaRef ds:uri="http://purl.org/dc/terms/"/>
    <ds:schemaRef ds:uri="http://www.w3.org/XML/1998/namespace"/>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Gewoon basisonderwijs</vt:lpstr>
      <vt:lpstr>Buitengewoon basisonderwijs</vt:lpstr>
      <vt:lpstr>Gewoon secundair onderwijs</vt:lpstr>
      <vt:lpstr>Buitengewoon secundair onderwij</vt:lpstr>
      <vt:lpstr>HBO5 verpleegkunde</vt:lpstr>
      <vt:lpstr>Hogescholenonderwijs</vt:lpstr>
      <vt:lpstr>Basiseducatie</vt:lpstr>
      <vt:lpstr>Secundair volwassenenonderwijs</vt:lpstr>
      <vt:lpstr>Hoger beroepsonderwijs volwasse</vt:lpstr>
      <vt:lpstr>Deeltijds kunstonderwijs</vt:lpstr>
      <vt:lpstr>Andere</vt:lpstr>
      <vt:lpstr>Toelichting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Bruyneel, Coen</dc:creator>
  <cp:lastModifiedBy>Tytgat, Caroline</cp:lastModifiedBy>
  <cp:lastPrinted>2018-12-04T15:12:21Z</cp:lastPrinted>
  <dcterms:created xsi:type="dcterms:W3CDTF">2017-11-22T14:55:51Z</dcterms:created>
  <dcterms:modified xsi:type="dcterms:W3CDTF">2018-12-13T11:26:07Z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0x010100DB0D0E4640F8484A9CC807EFD55C5E2A</vt:lpwstr>
  </property>
</Properties>
</file>