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kabinetmuyters.vo.proximuscloudsharepoint.be/A_P/PV/SV/17-18/701 - E - PMV-groep  -  Beheers- en bijzondere opdrachten_KB_NIET_OK_GEGEVENS_ONTBREKEN/"/>
    </mc:Choice>
  </mc:AlternateContent>
  <xr:revisionPtr revIDLastSave="0" documentId="8_{D673C5AD-B414-4BE8-A780-CD0867F24F71}" xr6:coauthVersionLast="31" xr6:coauthVersionMax="31" xr10:uidLastSave="{00000000-0000-0000-0000-000000000000}"/>
  <bookViews>
    <workbookView xWindow="0" yWindow="0" windowWidth="25200" windowHeight="11160" xr2:uid="{00000000-000D-0000-FFFF-FFFF00000000}"/>
  </bookViews>
  <sheets>
    <sheet name="Forfaitair-Beheer" sheetId="1" r:id="rId1"/>
    <sheet name="Niet forfaitair-Bijzonder" sheetId="2" r:id="rId2"/>
    <sheet name="Lopende opdrachten" sheetId="4" r:id="rId3"/>
  </sheets>
  <definedNames>
    <definedName name="_xlnm._FilterDatabase" localSheetId="0" hidden="1">'Forfaitair-Beheer'!$A$2:$J$66</definedName>
    <definedName name="_xlnm._FilterDatabase" localSheetId="2" hidden="1">'Lopende opdrachten'!$A$2:$G$16</definedName>
    <definedName name="_xlnm._FilterDatabase" localSheetId="1" hidden="1">'Niet forfaitair-Bijzonder'!$A$2:$J$87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2" l="1"/>
  <c r="E67" i="1"/>
</calcChain>
</file>

<file path=xl/sharedStrings.xml><?xml version="1.0" encoding="utf-8"?>
<sst xmlns="http://schemas.openxmlformats.org/spreadsheetml/2006/main" count="600" uniqueCount="166">
  <si>
    <t>Start</t>
  </si>
  <si>
    <t>Omschrijving</t>
  </si>
  <si>
    <t>Opdrachtgever</t>
  </si>
  <si>
    <t>Entiteit PMV-groep</t>
  </si>
  <si>
    <t>CultuurInvest</t>
  </si>
  <si>
    <t>Bedrag (ex btw)</t>
  </si>
  <si>
    <t>KidsInvest</t>
  </si>
  <si>
    <t>Winwinlening</t>
  </si>
  <si>
    <t>PMV</t>
  </si>
  <si>
    <t>Groene waarborg</t>
  </si>
  <si>
    <t>Waarborgregeling</t>
  </si>
  <si>
    <t>Participatiefonds Vlaanderen beheervergoeding</t>
  </si>
  <si>
    <t>Energieleningen - dienstverlening PMVz</t>
  </si>
  <si>
    <t>Erfgoedleningen - dienstverlening PMVz</t>
  </si>
  <si>
    <t>Impulsfonds - dienstverlening PMVz</t>
  </si>
  <si>
    <t>Inkomenscompensatie - dienstverlening PMVz</t>
  </si>
  <si>
    <t>Type</t>
  </si>
  <si>
    <t>Forfaitair</t>
  </si>
  <si>
    <t>Beheer</t>
  </si>
  <si>
    <t>Opdracht</t>
  </si>
  <si>
    <t>vergoeding</t>
  </si>
  <si>
    <t>Antwerp Coordination Centre</t>
  </si>
  <si>
    <t>Archeologiefonds</t>
  </si>
  <si>
    <t>Bijzondere sociale leningen</t>
  </si>
  <si>
    <t>Campus Bierenberg</t>
  </si>
  <si>
    <t>EFSI</t>
  </si>
  <si>
    <t>ESCO</t>
  </si>
  <si>
    <t>Ferraris</t>
  </si>
  <si>
    <t>FIT</t>
  </si>
  <si>
    <t>Ford Genk</t>
  </si>
  <si>
    <t>Huivesting GO! Brussel</t>
  </si>
  <si>
    <t>Imalso</t>
  </si>
  <si>
    <t>IPZ</t>
  </si>
  <si>
    <t>Klimaatfondsen</t>
  </si>
  <si>
    <t>Koninklijk Conservatorium Brussel</t>
  </si>
  <si>
    <t>Kunstgrasvelden</t>
  </si>
  <si>
    <t>LOM-LEM</t>
  </si>
  <si>
    <t>Loodswezen</t>
  </si>
  <si>
    <t>Niet-project gebonden</t>
  </si>
  <si>
    <t>Opel Antwerpen</t>
  </si>
  <si>
    <t>Rechteroever Nieuwpoort</t>
  </si>
  <si>
    <t>Saninvest</t>
  </si>
  <si>
    <t>Scholenbouw</t>
  </si>
  <si>
    <t>VAC Annexen</t>
  </si>
  <si>
    <t>VAC Brugge</t>
  </si>
  <si>
    <t>VDL Bus Roeselaere</t>
  </si>
  <si>
    <t>Vea</t>
  </si>
  <si>
    <t>Vlaams fonds microfinanciering</t>
  </si>
  <si>
    <t>Vlaamse baaien</t>
  </si>
  <si>
    <t>Vlaamse Havens</t>
  </si>
  <si>
    <t>VLIZ</t>
  </si>
  <si>
    <t>Voetbal</t>
  </si>
  <si>
    <t>Vlabel</t>
  </si>
  <si>
    <t>PMV re Vinci</t>
  </si>
  <si>
    <t>Bijzonder</t>
  </si>
  <si>
    <t>Nt forfaitair</t>
  </si>
  <si>
    <t>SOFI</t>
  </si>
  <si>
    <t>Waarborgbeheer - PMVz Waarborgen</t>
  </si>
  <si>
    <t>Huisvesting POV</t>
  </si>
  <si>
    <t>Vlaamse Gemeenschap, vertegenwoordigd door Vlaamse minister van Cultuur</t>
  </si>
  <si>
    <t>-Primaire raadgever bij het kwalitatief en kwantitatief analyseren, interpreteren en evalueren van een aantal verschillende scenario's m.b.t. de realistie van het ACC, alsook tot de financieel/juridische structuur van de lange termijngebruiksrechten
- Adviseur in de verdere uitwerking van het weerhouden scenario.</t>
  </si>
  <si>
    <t>Vlaams minister van Mobiliteit en Openbare Werken</t>
  </si>
  <si>
    <t>Adviseur inzake onderzoek naar de haalbaarheid van een archeologiefonds</t>
  </si>
  <si>
    <t>Vlaams minister van Bestuurszaken, Binnenlands Bestuur, Inburgering, Toerisme en Vlaamse Rand
in aanwezigheid van
Departement Ruimtelijke Ordening, Woonbeleid en Onroerend Erfgoed</t>
  </si>
  <si>
    <t>Onderzoek naar mogelijke pistes voor herontwikkeling campus. Onderhandelen met de verkopers en andere betrokken derden en desgevallend een gebiedsontwikkeling realiseren.</t>
  </si>
  <si>
    <t>-Vlaams minister van Bestuurszaken, Binnenlands Bestuur, Inburgering, Toerisme en Vlaamse Rand 
'- Vlaams minister van Innovatie, Overheidsinvesteringen, Media en Armoedebestrijding</t>
  </si>
  <si>
    <t>-Voeren van voorafgaandelijke onderzoek van de realisatie en renovatie of herontwikkeling van het Ferrarisgebouw in PPS-formule, met het oog op de invulling van de huisvestingsnoden van de opdrachtgever al dan niet aangevuld met secundaire huisvesting voor derden;
- Analyseren en structureren van het project en het vervolgen actief in de markt plaatsen en toewijzen van de opdracht</t>
  </si>
  <si>
    <t>-Vlaams minister van Binnenlands Bestuur, Inburgering, Wonen, Gelijke kansen en armoedebestrijding
in aanwezigheid van
Agentschap voor Facilitair Bedrijf</t>
  </si>
  <si>
    <t>Modaliteiten van de huisvesting afstemmen op de huidige en toekomstige behoeften en dit aan marktconforme voorwaarden</t>
  </si>
  <si>
    <t>Flanders Investment &amp; Trade (Vlaams Agentschap voor Internationaal Ondernemen)</t>
  </si>
  <si>
    <t>Voeren van een marktprocedure met het oog op het aantrekken van één of meer partijen of consortia voor de herontwikkeling van dat deel (zone B) van de Ford-site te Genk.</t>
  </si>
  <si>
    <t>- Vlaams Minister van Werk, Economie, Innovatie en Sport
in aanwezigheid van het 
Agentschap Innoveren en Ondernemen</t>
  </si>
  <si>
    <t>VAC Brussel</t>
  </si>
  <si>
    <t>1. Zoektocht naar ingebruikname van een huisvesting in Brussel
2. Bijstand en ondersteuning bij het onderhandelen met de eigenaar van het Alhambragebouw omtrent een eventuele vroegtijdige beëindiging van het huurcontract
3. Op verzoek van de opdrachtgever, uitbreiding van de opdtracht met begeleiding van een valorisatie van andere administratieve gebouwen van de opdrachtgever</t>
  </si>
  <si>
    <t>GO! Onderwijs van de Vlaamse Gemeenschap</t>
  </si>
  <si>
    <t>Projectleider en, in samenwerking met het Facilitair bedrijf, adviseur</t>
  </si>
  <si>
    <t>-Vlaams minister van Bestuurszaken, Binnenlands Bestuur, Inburgering, Toerisme en Vlaamse Rand 
in aanwezigheid van
Agentschap voor Facilitair Management (AFM)</t>
  </si>
  <si>
    <t>Herontwikkeling van de Imalsosite  te Antwerpen</t>
  </si>
  <si>
    <t>- Vlaams minister van Bestuurszaken, Binnenlands Bestuur, Inburgering, Toerisme en Vlaamse Radn,
in aanwezigheid van het
Agentschap Innoveren en Ondernemen.</t>
  </si>
  <si>
    <t>Regisseur voor de Vlaamse Overheid in uitvoering van het politiek akkoord ( 2009)</t>
  </si>
  <si>
    <t>Vlaams minister van Economie, Buitenlands Beleid, Landbouw en Plattelandsbeleid 
en in aanwezigheid van
Agentschap Ondernemen</t>
  </si>
  <si>
    <t>Herontwikkeling van de Loodswezensite  te Antwerpen</t>
  </si>
  <si>
    <t>- Opmaak van een prospectus aangaande de Site, het uitwerken van de randvoorwaarden voor de verspreiding van het prospectis naar de geïnteresseerde marktpartijen, de selectie van de meest geschikte kandidaat-overnemer(s), de begeleiding van de informatiedoorstroming en de coördinatie van de due diligence door de geselecteerde kandidaat-overnemer(s)
- Begeleidende rol in de analyse, de beoordeling en de verdere onderhandeling van de voorstellen van de kandidaat-overnemer(s) en dit in nauwe samenwerking met het Agentschap Ondernemen</t>
  </si>
  <si>
    <t>Vlaams minister van Economie, Buitenlands Beleid, Landbouw en Plattelandsbeleid</t>
  </si>
  <si>
    <t xml:space="preserve">Vlaams minister van Mobiliteit en Openbare Werken
</t>
  </si>
  <si>
    <t>1. Het gezamenlijk uitvoeren van de analyse van de mogelijke structuren en de uitwerking van de meest efficiënte en effectieve structuur Saninvest;
2. Het toetsen van een aantal pilootprojecten aan de voorgestelde structuur;
3. Het bekomen van de nodige beleidsbeslissingen binnen de eigen origanisaties en in de schoot van de Vkaamse regering op basis van een uitgewerkt businessplan met het oog op de implementatie van de vooropgestelde structuur;
4. Het zoeken naar andere oplossingen op het vlak van geïntegreerde saneringen voor niet marktconforme sites waarvoor Saninvest geen meerwaarde biedt of althans niet de meest efficiënte oplossing is.</t>
  </si>
  <si>
    <t>Openbare Vlaamse Afvalstoffenmaatschappij</t>
  </si>
  <si>
    <t>Het voeren door PMV en AFM van de nodige procedures met het oog op het ontwikkelen en implementeren van het concept van de VAC annexen in de provinciehoofdsteden. PMV treedt op als projectleider en kan optreden als (co)-investeerder</t>
  </si>
  <si>
    <t>Agentschap voor Facilitair Management</t>
  </si>
  <si>
    <t>Realisatie en bestuderen van diverse huisvestingsmogelijkheden in Leuven, Gent en Brugge</t>
  </si>
  <si>
    <t>- Vlaams minister van Institutionele Hervormingen, Bestuurszaken, Buitenlans Beleid, Media, Toerisme, Havens, Landbouw, Zeevisserij en Plattelandsbeleid
- Vlaams minister van Financiën en Begroting en Ruimtelijke Ordening</t>
  </si>
  <si>
    <t>Ondersteuning aan VDL in het kader van de optimale reconversie en valorisatie van de huidige productiesite met het oog op het maximaliseren van de kansen om VDL als werkgever in Roeselaere te houden,</t>
  </si>
  <si>
    <t>Agentschap Innoveren en Ondernemen</t>
  </si>
  <si>
    <t>Ondersteuning met het oog op de realisatie van een nieuwe huisvesting</t>
  </si>
  <si>
    <t>-Vlaams Minister van Werk, Economie, Innovatie en Sport
- Instituut voor Landbouw- en Visserijonderzoek</t>
  </si>
  <si>
    <t>-Vlaams minister van Bestuurszaken, Binnenlands Bestuur, Inburgering, Toerisme en Vlaamse Rand 
-  Vlaams minister van Financiën en Begroting en Ruimtelijke Ordening
in aanwezigheid van
Agentschap voor Facilitair Management (AFM) en
Agentschap Vlaamse Belastiingsdienst (VLABEL)</t>
  </si>
  <si>
    <t>Bijstand en realisatie van de herontwikkeling en de nieuwe huisvesting en de bijstand en coördinatie van de valorisatie van bestaande eigendommen die overbodig worden na de verhuisbeweging naar een vernieuwde Leopoldskazerne</t>
  </si>
  <si>
    <t>Vlaams minister van Binnenlands Bestuur, Inburgering, Wonen, Gelijke kansen en armoedebestrijding</t>
  </si>
  <si>
    <t>Beheer en operationalisering Spin-Off FinancieringsInstrument (SOFI)</t>
  </si>
  <si>
    <t>Beheer en operationalisering CultuurInvest</t>
  </si>
  <si>
    <t>Vlaamse Gemeenschap, vertegenwoordigd door minister van Economie</t>
  </si>
  <si>
    <t>Beheer en operationalisering KidsInvest</t>
  </si>
  <si>
    <t>Vlaams minister van werk, economie, innovatie en sport</t>
  </si>
  <si>
    <t>Vlaams minister van innovatie, overheidsinvesteringen, media en armoedebestrijding</t>
  </si>
  <si>
    <t>Vlaams minister van financiën en begroting, ruimtelijke ordening, wetenschappen en technologische innovate en economisch overheidsinstrumentarium</t>
  </si>
  <si>
    <t>Vergoeding voor werkingskosten en gedeeltelijke verliesfinanciering</t>
  </si>
  <si>
    <t>Participatiefonds-Vlaanderen - PMV/z-Leningen</t>
  </si>
  <si>
    <t>Waarborgbeheer - PMV/z-Waarborgen</t>
  </si>
  <si>
    <t>Back office dienstverlening en IT-Helpdeskondersteuning voor gebruik IT-tool voor opvolging van de energieleningen</t>
  </si>
  <si>
    <t>Front Office + Back Office bij toekenning van erfgoedleningen - zowel investeringskredieten als consumentenkredieten</t>
  </si>
  <si>
    <t>Toekenning en opvolging van leningen, premies en subsidies m.b.t. het Impulsfonds voor huisartsen</t>
  </si>
  <si>
    <t>Uitkering van vergoeding aan zelfstandigen die de activiteiten tijdelijk stopzetten omwille van onbereikbaarheid door werken in de straat</t>
  </si>
  <si>
    <t>Vlaamse Gewest - Vlaams Energie Agentschap  (VEA)</t>
  </si>
  <si>
    <t>Vlaamse Gewest - Agentschap Onroerend Erfgoed</t>
  </si>
  <si>
    <t>Faciliteren van toegang tot EFSI. 
Onderners adviseren betreffende geschikte financieringsmechanismes (private dossiers). 
Advies verschaffen omtrent financieringspistes voor de publieke sector. 
Met EFSI de fiancieringsmogelijkheden aftoetsen ter ondersteuning van de beleidsverantwoordelijke. 
Ondersteuning van het Vlaamse Gewest ikv de voorbereiding van InvestEU</t>
  </si>
  <si>
    <t>Het doel van de Opdracht bestaat erin om nader te onderzoeken of, en binnen welke randvoorwaarden, het mogelijk is een ESCO fonds op te richten dat een oplossing biedt aan de belemmeringen voor investeringen in energie-efficiëntie.</t>
  </si>
  <si>
    <t>Beheersopdracht van de investeringen in klimaatfondsen (MCCF en APCF) met het oog op de verwerving van Kyoto-eenheden</t>
  </si>
  <si>
    <t>Adviesopdracht voor het uitwerken van een voorstel voor de realisatie en de financiering van de renovatie en het latere beheer van het Koninklijk Concervatorium Brussel en dit in samenwerking met de federale overheid en de Franstalige Gemeenschap</t>
  </si>
  <si>
    <t>Vlaamse Gemeenschap vertegenwoordigd door de Minister van Onderwijs</t>
  </si>
  <si>
    <t xml:space="preserve">Bijstand en ondersteuning van Sportfacilitor in het kader van het Vlaams Sportinfrastructuurplan waarbij 3 clusters kunstgrasvelden werden gerealiseerd onder de vorm van DBFM-overeenkomsten. PMV stond onder meer in voor:
- Ondersteuning aan het Departement CJSM
- Het aanstellen van  financiële, juridische en technische adviseurs
- Deel uitmaken van de Selectieadviescommissie
- Ondersteuning bieden aan het Departement CJSM bij de beleidsfase: 
- Ondersteuning bieden bij de selectieprocedure van de private partner en de oprichting van de SPV’s:
- Ondersteuning bieden aan de lokale overheden bij de selectieprocedure en de onderhandelingen van overeenkomsten:
</t>
  </si>
  <si>
    <t xml:space="preserve">de Vlaamse Gemeenschap, vertegenwoordigd door haar Regering, Vlaams Minister van Cultuur, Jeugd, Sport en Brussel, bijgestaan door het Departement Cultuur, Jeugd, Sport en Media, </t>
  </si>
  <si>
    <t>Bijstand en ondersteuning voor de opmaak van een financiëel plan voor de LuchthavenOntwikkelingsMaatschappijen (LOM's) en ondersteuning in de meest ruime zin voor de oprichting van deze LOM's</t>
  </si>
  <si>
    <t>Vlaamse Gewest vertegenwoordigd door het departement Mobiliteit en Openbare Werken</t>
  </si>
  <si>
    <t>Ondersteuning van het Agentschap Maritieme Dienstverlening en Kust bij het uitwerken van een publiek-private samenwerking waarbij aandacht werd besteed aan de financieel-economische haalbaarheid, contacten en onderhandelingen met private eigenaars als de fiscale jurdische structurering</t>
  </si>
  <si>
    <t>Juridische, Technische en Financiële ondersteuning ikv de onderhandelingsprocedure voor de selectie van een DBFM-vennootschap voor de inhaalbewing Scholenbouw alsook bij de oprichting van de DBFM-vennootschap</t>
  </si>
  <si>
    <t>AGIOn</t>
  </si>
  <si>
    <t xml:space="preserve">Bijstand en ondersteuning van Sportfacilitor in het kader van het Vlaams Sportinfrastructuurplan waarbij 3 clusters kunstgrasvelden werden gerealiseerd onder de vorm van DBFM-overeenkomsten. PMV stond onder meer in voor:
- Ondersteuning aan het Departement CJSM
- Het aanstellen van  financiële, juridische en technische adviseurs
- Deel uitmaken van de Selectieadviescommissie
- Ondersteuning bieden aan het Departement CJSM bij de beleidsfase
- Ondersteuning bieden bij de selectieprocedure van de private partner en de oprichting van de SPV’s
- Ondersteuning bieden aan de lokale overheden bij de selectieprocedure en de onderhandelingen van overeenkomsten
</t>
  </si>
  <si>
    <t>De Opdrachtgever wenst een beroep te doen op PMV voor gespecialiseerde financieel-economische ondersteuning in verband met het uitvoeren van een rendabiliteitsonderzoek voor het biomassaproject Max Green en voor het vastleggen van de financieel-economische parameters voor een referentie biomassa-installatie voor het onrendabele topmodel.
PMV zal de Opdrachtgever op zijn vraag begeleiden en bijstaan bij het overleg met de sector van de milieuvriendelijke energieproductie omtrent de desbetreffende parameters. Hij zal de hiermee verbandhoudende financieel-economische vragen van de Opdrachtgever op korte termijn beantwoorden.</t>
  </si>
  <si>
    <t>Het Vlaams Energieagentschap, een verzelfstandigd agentschap van het Vlaams ministerie van Leefmilieu, Natuur en Energie, vertegenwoordigd door de heer Luc Peeters, administrateur-generaal</t>
  </si>
  <si>
    <t>Raadgever aan Departement en Agentschappen met betrekking tot de mogelijkheden voor PPS in het kader van het project Vlaamse Baaien</t>
  </si>
  <si>
    <t>Onderzoek naar de financieringsmogelijkheden van multifunctionele voetbalstadions, inclusief de opmaak van een businessplan rekening houdend met de mogelijkheden van PPS, projectfinanciering en hefboomfinanciering. In een volgende fase bood PMV ondersteuning bij de evaluatie van individuele aanvraagdossiers, onder meer omtrent de financiële haalbaarheid ervan. Tenslotte werd PMV belast met het voeren van onderhandelingen met de individuele aanvragers ten einde de modaliteiten van hefboomfinanciering vast te leggen.</t>
  </si>
  <si>
    <t>Vlaamse Gewest vertegenwoordigd door de minister van Financiën en Begroting en Ruimtelijke Ordening en door de minister van Cultuur, Jeugd, Sport en Brussel</t>
  </si>
  <si>
    <t>Vlaams minister van Financiën, Begroting, Werk, Ruimtelijke Ordening en Sport</t>
  </si>
  <si>
    <t>Financieel advies en juridische ondersteuning voor de uitwerking van een structuur voor de financiering van de ontdubbeling van de maritieme toegang tot de Vlaamse Zeehavens</t>
  </si>
  <si>
    <t>Registratie van de akte + delgingstabel en opslaan gegevens in database/Afleveren van registratiebrief als fiscaal attest voor het jaarlijks belastingkrediet van 2,50 %/Registratie van de schrapping en afleveren van schrappingsbrief als fiscaal attest voor 30 % éénmalig belastingkrediet/Controle betreffende wettelijke toelaatbaarheid van de aanvragen</t>
  </si>
  <si>
    <t>Ontwerp wetgeving/Voorbereiding oproepen voor toe te kennen quota aan waarborghouders + opvolging verbruik en eventuele herverdelingen/Registratie van de waarborgaanvragen /Inning van de premies/Onderzoek van verliesafroepen en betalingsopdrachten/Audit bij de waarborghouders/Schrappingen van de waarborg/Registratie van recuperaties/Tussenkomst in kosten en erelonen/Rapporteringen</t>
  </si>
  <si>
    <t>Voorbereiding oproepen voor toe te kennen quota aan waarborghouders + opvolging verbruik en eventuele herverdelingen/Registratie van de waarborgaanvragen in automatisch systeem tot 750.000 euro /Inning van de premies/Onderzoek en advies aan minister voor waarborgaanvragen boven 750.000 euro/Onderzoek van verliesafroepen en betalingsopdrachten/Audit bij de waarborghouders/Schrappingen van de waarborg/Registratie van recuperaties/Tussenkomst in kosten en erelonen/Rapporteringen</t>
  </si>
  <si>
    <t>Medewerking aan de voorbereiding en uitwerking van de hervomring van het Vlaams waarborgfonds microfinanciering.</t>
  </si>
  <si>
    <t>Vlaams Agentschap voor Internationale Samenwerking</t>
  </si>
  <si>
    <t>Vlaams minister van Energie, Wonen, Steden en Sociale Economie</t>
  </si>
  <si>
    <t>PMV werd gemandateerd om de Opdrachtgever en het departement RWO bij te staan in de voorbereiding en de uitwerking van een projectplan dat gericht is op het verzamelen van de juridische, financiële en operationele expertise die nodig is om tot de harmoniserng en modernisering te kunnen komen van de bijzondere sociale leningen die door de VMSW en het VWF worden aangeboden binnen het kader van het Vlaams sociaal Woonbeleid.</t>
  </si>
  <si>
    <t>Vlaams minister van Bestuurszaken, Binnenlands Bestuur, Inburgering, Toerisme en Vlaamse Rand,
in aanwezigheid van het
Agentschap Innoveren en Ondernemen.</t>
  </si>
  <si>
    <t>Sport - Kunstgrasvelden</t>
  </si>
  <si>
    <t>Diverse ad hoc prestaties bestaande uit ondersteuning en uitvoering van studies.</t>
  </si>
  <si>
    <t>Zonneplan Schoolgebouwen</t>
  </si>
  <si>
    <t>nt forfaitair</t>
  </si>
  <si>
    <t>Back office ondersteuning - opvolging leningen "zonneplan schoolgebouwen"</t>
  </si>
  <si>
    <t>Participatiefonds-Vlaanderen - PMVz Leningen</t>
  </si>
  <si>
    <t>Zonneplan Cultuurhuizen</t>
  </si>
  <si>
    <t>Back office ondersteuning - opvolging leningen "zonneplan cultuurgebouwen"</t>
  </si>
  <si>
    <t>Zonneplan Sociale werkplaatsen</t>
  </si>
  <si>
    <t>Back office ondersteuning - opvolging leningen "zonneplan sociale werkplaatsen"</t>
  </si>
  <si>
    <t>Jaar (tot 30/6/18)</t>
  </si>
  <si>
    <t>Vlaamse Gewest/Agentschap Innoveren en Ondernemen</t>
  </si>
  <si>
    <t>Vlaamse Gewest, vertegenwoordigd door de minister van economie</t>
  </si>
  <si>
    <t>Het Vlaamse Gewest, vertegenwoordigd door haar regering, in de persoon van de Minister bevoegd voor energie.</t>
  </si>
  <si>
    <t>Vlaamse Gewest, vertegenwoordigd door de minister van Leefmilieu</t>
  </si>
  <si>
    <t>Vlaamse Gewest, vertegenwoordigd door de minister van innovatie, overheidsinvesteringen, media en armoedebestrijding</t>
  </si>
  <si>
    <t>Vlaamse Gemeenschap / AGION</t>
  </si>
  <si>
    <t>Vlaamse Gemeenschap - Agentschap Zorg en Gezondheid</t>
  </si>
  <si>
    <t>Vlaamse Gemeenschap / FOCI</t>
  </si>
  <si>
    <t>Beheer participaties Vlaamse Gewest</t>
  </si>
  <si>
    <t>Op verzoek van de Vlaamse regering houdt PMV in naam en voor rekening van het Vlaamse Gewest participaties, deelnemingen en vorderingen aan en oefent zij hierop het gepaste aandeelhouderstoezicht uit.</t>
  </si>
  <si>
    <t>Voeren van de nodige procedures met het oog op het inhuren door het Vlaamse Gewest van de noodzakelijke kantoorruimten, de inrichting ervan en het faciliteren van de verhuis ernaartoe van Vlabel.</t>
  </si>
  <si>
    <t>Vlaamse Gewest / Agenschap Tewerkstelling en Sociale economie</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</si>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</sst>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66">
    <xf numFmtId="0" fontId="0" fillId="0" borderId="0" xfId="0"/>
    <xf numFmtId="0" fontId="1" fillId="0" borderId="1" xfId="0" applyFont="1" applyBorder="1" applyAlignment="1">
      <alignment vertical="top" wrapText="1"/>
    </xf>
    <xf numFmtId="0" fontId="0" fillId="0" borderId="0" xfId="0" applyAlignment="1">
      <alignment vertical="top" wrapText="1"/>
    </xf>
    <xf numFmtId="0" fontId="1" fillId="0" borderId="1" xfId="0" applyFont="1" applyBorder="1" applyAlignment="1">
      <alignment vertical="top"/>
    </xf>
    <xf numFmtId="3" fontId="1" fillId="0" borderId="1" xfId="0" applyNumberFormat="1" applyFont="1" applyBorder="1" applyAlignment="1">
      <alignment vertical="top"/>
    </xf>
    <xf numFmtId="0" fontId="0" fillId="0" borderId="0" xfId="0" applyAlignment="1">
      <alignment vertical="top"/>
    </xf>
    <xf numFmtId="3" fontId="0" fillId="0" borderId="0" xfId="0" applyNumberFormat="1" applyAlignment="1">
      <alignment vertical="top"/>
    </xf>
    <xf numFmtId="0" fontId="0" fillId="0" borderId="3" xfId="0" applyBorder="1" applyAlignment="1">
      <alignment vertical="top"/>
    </xf>
    <xf numFmtId="3" fontId="0" fillId="0" borderId="3" xfId="0" applyNumberFormat="1" applyBorder="1" applyAlignment="1">
      <alignment vertical="top"/>
    </xf>
    <xf numFmtId="0" fontId="0" fillId="0" borderId="3" xfId="0" applyBorder="1" applyAlignment="1">
      <alignment vertical="top" wrapText="1"/>
    </xf>
    <xf numFmtId="0" fontId="0" fillId="0" borderId="1" xfId="0" applyBorder="1" applyAlignment="1">
      <alignment vertical="top"/>
    </xf>
    <xf numFmtId="3" fontId="0" fillId="0" borderId="1" xfId="0" applyNumberFormat="1" applyBorder="1" applyAlignment="1">
      <alignment vertical="top"/>
    </xf>
    <xf numFmtId="0" fontId="0" fillId="0" borderId="7" xfId="0" applyBorder="1" applyAlignment="1">
      <alignment vertical="top"/>
    </xf>
    <xf numFmtId="0" fontId="0" fillId="0" borderId="8" xfId="0" applyBorder="1" applyAlignment="1">
      <alignment vertical="top"/>
    </xf>
    <xf numFmtId="3" fontId="0" fillId="0" borderId="8" xfId="0" applyNumberFormat="1"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0" fillId="0" borderId="0" xfId="0" applyBorder="1" applyAlignment="1">
      <alignment vertical="top"/>
    </xf>
    <xf numFmtId="3" fontId="0" fillId="0" borderId="0" xfId="0" applyNumberFormat="1" applyBorder="1" applyAlignment="1">
      <alignment vertical="top"/>
    </xf>
    <xf numFmtId="14" fontId="1" fillId="0" borderId="1" xfId="0" applyNumberFormat="1" applyFont="1" applyBorder="1" applyAlignment="1">
      <alignment vertical="top" wrapText="1"/>
    </xf>
    <xf numFmtId="14" fontId="0" fillId="0" borderId="0" xfId="0" applyNumberFormat="1" applyAlignment="1">
      <alignment vertical="top" wrapText="1"/>
    </xf>
    <xf numFmtId="14" fontId="0" fillId="0" borderId="8" xfId="0" applyNumberFormat="1" applyBorder="1" applyAlignment="1">
      <alignment vertical="top" wrapText="1"/>
    </xf>
    <xf numFmtId="14" fontId="0" fillId="0" borderId="0" xfId="0" applyNumberFormat="1" applyBorder="1" applyAlignment="1">
      <alignment vertical="top" wrapText="1"/>
    </xf>
    <xf numFmtId="14" fontId="0" fillId="0" borderId="1" xfId="0" applyNumberFormat="1" applyBorder="1" applyAlignment="1">
      <alignment vertical="top" wrapText="1"/>
    </xf>
    <xf numFmtId="14" fontId="0" fillId="0" borderId="3" xfId="0" applyNumberFormat="1" applyBorder="1" applyAlignment="1">
      <alignment vertical="top" wrapText="1"/>
    </xf>
    <xf numFmtId="0" fontId="0" fillId="0" borderId="4" xfId="0" applyBorder="1" applyAlignment="1">
      <alignment vertical="top"/>
    </xf>
    <xf numFmtId="0" fontId="1" fillId="0" borderId="0" xfId="0" applyFont="1" applyBorder="1" applyAlignment="1">
      <alignment vertical="top"/>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vertical="top"/>
    </xf>
    <xf numFmtId="0" fontId="0" fillId="0" borderId="5" xfId="0" applyBorder="1" applyAlignment="1">
      <alignment vertical="top"/>
    </xf>
    <xf numFmtId="14" fontId="0" fillId="0" borderId="3" xfId="0" applyNumberForma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4" xfId="0" applyBorder="1" applyAlignment="1">
      <alignment vertical="top"/>
    </xf>
    <xf numFmtId="0" fontId="0" fillId="0" borderId="6" xfId="0" applyBorder="1" applyAlignment="1">
      <alignment vertical="top"/>
    </xf>
    <xf numFmtId="0" fontId="0" fillId="0" borderId="0" xfId="0" applyAlignment="1">
      <alignment vertical="top" wrapText="1"/>
    </xf>
    <xf numFmtId="14" fontId="0" fillId="0" borderId="0" xfId="0" applyNumberFormat="1" applyBorder="1" applyAlignment="1">
      <alignment vertical="top" wrapText="1"/>
    </xf>
    <xf numFmtId="3" fontId="0" fillId="0" borderId="8" xfId="0" applyNumberFormat="1" applyFill="1" applyBorder="1" applyAlignment="1">
      <alignment vertical="top"/>
    </xf>
    <xf numFmtId="14" fontId="0" fillId="0" borderId="3" xfId="0" applyNumberFormat="1" applyFill="1" applyBorder="1" applyAlignment="1">
      <alignment wrapText="1"/>
    </xf>
    <xf numFmtId="14" fontId="0" fillId="0" borderId="8" xfId="0" applyNumberFormat="1" applyFill="1" applyBorder="1" applyAlignment="1">
      <alignment vertical="top" wrapText="1"/>
    </xf>
    <xf numFmtId="14" fontId="0" fillId="0" borderId="3" xfId="0" applyNumberFormat="1" applyFill="1" applyBorder="1" applyAlignment="1">
      <alignment vertical="top" wrapText="1"/>
    </xf>
    <xf numFmtId="14" fontId="0" fillId="0" borderId="0" xfId="0" applyNumberFormat="1"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4" xfId="0" applyBorder="1" applyAlignment="1">
      <alignment vertical="top"/>
    </xf>
    <xf numFmtId="0" fontId="0" fillId="0" borderId="11" xfId="0" applyBorder="1" applyAlignment="1">
      <alignment vertical="top"/>
    </xf>
    <xf numFmtId="0" fontId="0" fillId="0" borderId="6"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3" xfId="0" applyBorder="1" applyAlignment="1">
      <alignment vertical="top" wrapText="1"/>
    </xf>
    <xf numFmtId="0" fontId="0" fillId="0" borderId="0" xfId="0" applyBorder="1" applyAlignment="1">
      <alignment vertical="top" wrapText="1"/>
    </xf>
    <xf numFmtId="3" fontId="0" fillId="0" borderId="3" xfId="0" applyNumberFormat="1" applyBorder="1" applyAlignment="1">
      <alignment vertical="top" wrapText="1"/>
    </xf>
    <xf numFmtId="14" fontId="0" fillId="0" borderId="3" xfId="0" applyNumberFormat="1" applyBorder="1" applyAlignment="1">
      <alignment vertical="top" wrapText="1"/>
    </xf>
    <xf numFmtId="14" fontId="0" fillId="0" borderId="3" xfId="0" applyNumberFormat="1" applyFill="1" applyBorder="1" applyAlignment="1">
      <alignment vertical="top" wrapText="1"/>
    </xf>
    <xf numFmtId="0" fontId="0" fillId="0" borderId="1" xfId="0" applyFill="1" applyBorder="1" applyAlignment="1">
      <alignment vertical="top" wrapText="1"/>
    </xf>
    <xf numFmtId="14" fontId="0" fillId="0" borderId="0" xfId="0" applyNumberFormat="1" applyFill="1" applyBorder="1" applyAlignment="1">
      <alignment vertical="top" wrapText="1"/>
    </xf>
    <xf numFmtId="0" fontId="0" fillId="0" borderId="0" xfId="0" applyFill="1" applyBorder="1" applyAlignment="1">
      <alignment vertical="top" wrapText="1"/>
    </xf>
    <xf numFmtId="0" fontId="0" fillId="0" borderId="2"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1" fillId="0" borderId="7" xfId="0" applyFont="1" applyBorder="1" applyAlignment="1">
      <alignment vertical="top"/>
    </xf>
    <xf numFmtId="14" fontId="1" fillId="0" borderId="8" xfId="0" applyNumberFormat="1" applyFont="1" applyBorder="1" applyAlignment="1">
      <alignment vertical="top" wrapText="1"/>
    </xf>
    <xf numFmtId="0" fontId="1" fillId="0" borderId="8" xfId="0" applyFont="1" applyBorder="1" applyAlignment="1">
      <alignment vertical="top"/>
    </xf>
    <xf numFmtId="3" fontId="1" fillId="0" borderId="9" xfId="0" applyNumberFormat="1" applyFon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67"/>
  <sheetViews>
    <sheetView tabSelected="1" workbookViewId="0">
      <pane xSplit="2" ySplit="2" topLeftCell="C45" activePane="bottomRight" state="frozen"/>
      <selection pane="topRight" activeCell="C1" sqref="C1"/>
      <selection pane="bottomLeft" activeCell="A3" sqref="A3"/>
      <selection pane="bottomRight" activeCell="G70" sqref="G70"/>
    </sheetView>
  </sheetViews>
  <sheetFormatPr defaultRowHeight="15" x14ac:dyDescent="0.25"/>
  <cols>
    <col min="1" max="1" width="16.7109375" style="17" bestFit="1" customWidth="1"/>
    <col min="2" max="2" width="40.5703125" style="5" customWidth="1"/>
    <col min="3" max="3" width="11.140625" style="20" customWidth="1"/>
    <col min="4" max="4" width="16.140625" style="5" bestFit="1" customWidth="1"/>
    <col min="5" max="5" width="15.140625" style="6" bestFit="1" customWidth="1"/>
    <col min="6" max="7" width="11.140625" style="6" customWidth="1"/>
    <col min="8" max="8" width="54.7109375" style="2" customWidth="1"/>
    <col min="9" max="9" width="44.85546875" style="2" customWidth="1"/>
    <col min="10" max="10" width="39.42578125" style="5" customWidth="1"/>
  </cols>
  <sheetData>
    <row r="2" spans="1:10" x14ac:dyDescent="0.25">
      <c r="A2" s="26"/>
      <c r="B2" s="3" t="s">
        <v>19</v>
      </c>
      <c r="C2" s="19" t="s">
        <v>0</v>
      </c>
      <c r="D2" s="3" t="s">
        <v>152</v>
      </c>
      <c r="E2" s="4" t="s">
        <v>5</v>
      </c>
      <c r="F2" s="4" t="s">
        <v>20</v>
      </c>
      <c r="G2" s="4" t="s">
        <v>16</v>
      </c>
      <c r="H2" s="1" t="s">
        <v>1</v>
      </c>
      <c r="I2" s="1" t="s">
        <v>2</v>
      </c>
      <c r="J2" s="3" t="s">
        <v>3</v>
      </c>
    </row>
    <row r="3" spans="1:10" x14ac:dyDescent="0.25">
      <c r="B3" s="48" t="s">
        <v>6</v>
      </c>
      <c r="C3" s="54">
        <v>39904</v>
      </c>
      <c r="D3" s="7">
        <v>2010</v>
      </c>
      <c r="E3" s="8">
        <v>262500</v>
      </c>
      <c r="F3" s="8" t="s">
        <v>17</v>
      </c>
      <c r="G3" s="8" t="s">
        <v>18</v>
      </c>
      <c r="H3" s="51" t="s">
        <v>101</v>
      </c>
      <c r="I3" s="51" t="s">
        <v>100</v>
      </c>
      <c r="J3" s="45" t="s">
        <v>8</v>
      </c>
    </row>
    <row r="4" spans="1:10" x14ac:dyDescent="0.25">
      <c r="B4" s="49"/>
      <c r="C4" s="52"/>
      <c r="D4" s="17">
        <v>2011</v>
      </c>
      <c r="E4" s="18">
        <v>150000</v>
      </c>
      <c r="F4" s="18" t="s">
        <v>17</v>
      </c>
      <c r="G4" s="18" t="s">
        <v>18</v>
      </c>
      <c r="H4" s="52"/>
      <c r="I4" s="52"/>
      <c r="J4" s="46"/>
    </row>
    <row r="5" spans="1:10" x14ac:dyDescent="0.25">
      <c r="B5" s="49"/>
      <c r="C5" s="52"/>
      <c r="D5" s="17">
        <v>2012</v>
      </c>
      <c r="E5" s="18">
        <v>152250</v>
      </c>
      <c r="F5" s="18" t="s">
        <v>17</v>
      </c>
      <c r="G5" s="18" t="s">
        <v>18</v>
      </c>
      <c r="H5" s="52"/>
      <c r="I5" s="52"/>
      <c r="J5" s="46"/>
    </row>
    <row r="6" spans="1:10" x14ac:dyDescent="0.25">
      <c r="B6" s="49"/>
      <c r="C6" s="52"/>
      <c r="D6" s="17">
        <v>2013</v>
      </c>
      <c r="E6" s="18">
        <v>155295</v>
      </c>
      <c r="F6" s="18" t="s">
        <v>17</v>
      </c>
      <c r="G6" s="18" t="s">
        <v>18</v>
      </c>
      <c r="H6" s="52"/>
      <c r="I6" s="52"/>
      <c r="J6" s="46"/>
    </row>
    <row r="7" spans="1:10" x14ac:dyDescent="0.25">
      <c r="B7" s="50"/>
      <c r="C7" s="44"/>
      <c r="D7" s="10">
        <v>2014</v>
      </c>
      <c r="E7" s="11">
        <v>156060</v>
      </c>
      <c r="F7" s="11" t="s">
        <v>17</v>
      </c>
      <c r="G7" s="11" t="s">
        <v>18</v>
      </c>
      <c r="H7" s="44"/>
      <c r="I7" s="44"/>
      <c r="J7" s="47"/>
    </row>
    <row r="8" spans="1:10" x14ac:dyDescent="0.25">
      <c r="B8" s="48" t="s">
        <v>4</v>
      </c>
      <c r="C8" s="24">
        <v>39380</v>
      </c>
      <c r="D8" s="7">
        <v>2010</v>
      </c>
      <c r="E8" s="8">
        <v>853778.25</v>
      </c>
      <c r="F8" s="8" t="s">
        <v>17</v>
      </c>
      <c r="G8" s="8" t="s">
        <v>18</v>
      </c>
      <c r="H8" s="51" t="s">
        <v>99</v>
      </c>
      <c r="I8" s="51" t="s">
        <v>59</v>
      </c>
      <c r="J8" s="45" t="s">
        <v>8</v>
      </c>
    </row>
    <row r="9" spans="1:10" x14ac:dyDescent="0.25">
      <c r="B9" s="49"/>
      <c r="C9" s="42">
        <v>40544</v>
      </c>
      <c r="D9" s="17">
        <v>2011</v>
      </c>
      <c r="E9" s="18">
        <v>870853.56</v>
      </c>
      <c r="F9" s="18" t="s">
        <v>17</v>
      </c>
      <c r="G9" s="18" t="s">
        <v>18</v>
      </c>
      <c r="H9" s="43"/>
      <c r="I9" s="52"/>
      <c r="J9" s="46"/>
    </row>
    <row r="10" spans="1:10" x14ac:dyDescent="0.25">
      <c r="B10" s="49"/>
      <c r="C10" s="43"/>
      <c r="D10" s="17">
        <v>2012</v>
      </c>
      <c r="E10" s="18">
        <v>888270.64</v>
      </c>
      <c r="F10" s="18" t="s">
        <v>17</v>
      </c>
      <c r="G10" s="18" t="s">
        <v>18</v>
      </c>
      <c r="H10" s="43"/>
      <c r="I10" s="52"/>
      <c r="J10" s="46"/>
    </row>
    <row r="11" spans="1:10" x14ac:dyDescent="0.25">
      <c r="B11" s="49"/>
      <c r="C11" s="43"/>
      <c r="D11" s="17">
        <v>2013</v>
      </c>
      <c r="E11" s="18">
        <v>906036.04</v>
      </c>
      <c r="F11" s="18" t="s">
        <v>17</v>
      </c>
      <c r="G11" s="18" t="s">
        <v>18</v>
      </c>
      <c r="H11" s="43"/>
      <c r="I11" s="52"/>
      <c r="J11" s="46"/>
    </row>
    <row r="12" spans="1:10" x14ac:dyDescent="0.25">
      <c r="B12" s="49"/>
      <c r="C12" s="43"/>
      <c r="D12" s="17">
        <v>2014</v>
      </c>
      <c r="E12" s="18">
        <v>924156.76</v>
      </c>
      <c r="F12" s="18" t="s">
        <v>17</v>
      </c>
      <c r="G12" s="18" t="s">
        <v>18</v>
      </c>
      <c r="H12" s="43"/>
      <c r="I12" s="52"/>
      <c r="J12" s="46"/>
    </row>
    <row r="13" spans="1:10" x14ac:dyDescent="0.25">
      <c r="B13" s="49"/>
      <c r="C13" s="22">
        <v>42005</v>
      </c>
      <c r="D13" s="17">
        <v>2015</v>
      </c>
      <c r="E13" s="18">
        <v>852557.26</v>
      </c>
      <c r="F13" s="18" t="s">
        <v>17</v>
      </c>
      <c r="G13" s="18" t="s">
        <v>18</v>
      </c>
      <c r="H13" s="43"/>
      <c r="I13" s="52"/>
      <c r="J13" s="46"/>
    </row>
    <row r="14" spans="1:10" x14ac:dyDescent="0.25">
      <c r="B14" s="49"/>
      <c r="C14" s="22">
        <v>42370</v>
      </c>
      <c r="D14" s="17">
        <v>2016</v>
      </c>
      <c r="E14" s="18">
        <v>852557.26</v>
      </c>
      <c r="F14" s="18" t="s">
        <v>17</v>
      </c>
      <c r="G14" s="18" t="s">
        <v>18</v>
      </c>
      <c r="H14" s="43"/>
      <c r="I14" s="52"/>
      <c r="J14" s="46"/>
    </row>
    <row r="15" spans="1:10" x14ac:dyDescent="0.25">
      <c r="B15" s="49"/>
      <c r="C15" s="37">
        <v>42736</v>
      </c>
      <c r="D15" s="17">
        <v>2017</v>
      </c>
      <c r="E15" s="18">
        <v>500000</v>
      </c>
      <c r="F15" s="18" t="s">
        <v>17</v>
      </c>
      <c r="G15" s="18" t="s">
        <v>18</v>
      </c>
      <c r="H15" s="43"/>
      <c r="I15" s="52"/>
      <c r="J15" s="46"/>
    </row>
    <row r="16" spans="1:10" x14ac:dyDescent="0.25">
      <c r="B16" s="50"/>
      <c r="C16" s="23">
        <v>43101</v>
      </c>
      <c r="D16" s="10">
        <v>2018</v>
      </c>
      <c r="E16" s="11">
        <v>250000</v>
      </c>
      <c r="F16" s="11" t="s">
        <v>17</v>
      </c>
      <c r="G16" s="11" t="s">
        <v>18</v>
      </c>
      <c r="H16" s="44"/>
      <c r="I16" s="44"/>
      <c r="J16" s="47"/>
    </row>
    <row r="17" spans="2:10" ht="43.9" customHeight="1" x14ac:dyDescent="0.25">
      <c r="B17" s="48" t="s">
        <v>161</v>
      </c>
      <c r="C17" s="24">
        <v>37959</v>
      </c>
      <c r="D17" s="7">
        <v>2010</v>
      </c>
      <c r="E17" s="8">
        <v>545916.98</v>
      </c>
      <c r="F17" s="8" t="s">
        <v>17</v>
      </c>
      <c r="G17" s="8" t="s">
        <v>18</v>
      </c>
      <c r="H17" s="51" t="s">
        <v>162</v>
      </c>
      <c r="I17" s="9" t="s">
        <v>104</v>
      </c>
      <c r="J17" s="45" t="s">
        <v>8</v>
      </c>
    </row>
    <row r="18" spans="2:10" x14ac:dyDescent="0.25">
      <c r="B18" s="49"/>
      <c r="C18" s="22">
        <v>40763</v>
      </c>
      <c r="D18" s="17">
        <v>2011</v>
      </c>
      <c r="E18" s="18">
        <v>599739.88</v>
      </c>
      <c r="F18" s="18" t="s">
        <v>17</v>
      </c>
      <c r="G18" s="18" t="s">
        <v>18</v>
      </c>
      <c r="H18" s="52"/>
      <c r="I18" s="52" t="s">
        <v>103</v>
      </c>
      <c r="J18" s="46"/>
    </row>
    <row r="19" spans="2:10" x14ac:dyDescent="0.25">
      <c r="B19" s="49"/>
      <c r="C19" s="22"/>
      <c r="D19" s="17">
        <v>2012</v>
      </c>
      <c r="E19" s="18">
        <v>619127.12</v>
      </c>
      <c r="F19" s="18" t="s">
        <v>17</v>
      </c>
      <c r="G19" s="18" t="s">
        <v>18</v>
      </c>
      <c r="H19" s="52"/>
      <c r="I19" s="52"/>
      <c r="J19" s="46"/>
    </row>
    <row r="20" spans="2:10" x14ac:dyDescent="0.25">
      <c r="B20" s="49"/>
      <c r="C20" s="22"/>
      <c r="D20" s="17">
        <v>2013</v>
      </c>
      <c r="E20" s="18">
        <v>630797.07000000007</v>
      </c>
      <c r="F20" s="18" t="s">
        <v>17</v>
      </c>
      <c r="G20" s="18" t="s">
        <v>18</v>
      </c>
      <c r="H20" s="52"/>
      <c r="I20" s="52"/>
      <c r="J20" s="46"/>
    </row>
    <row r="21" spans="2:10" x14ac:dyDescent="0.25">
      <c r="B21" s="49"/>
      <c r="C21" s="22">
        <v>41844</v>
      </c>
      <c r="D21" s="17">
        <v>2014</v>
      </c>
      <c r="E21" s="18">
        <v>262094.54</v>
      </c>
      <c r="F21" s="18" t="s">
        <v>17</v>
      </c>
      <c r="G21" s="18" t="s">
        <v>18</v>
      </c>
      <c r="H21" s="52"/>
      <c r="I21" s="52"/>
      <c r="J21" s="46"/>
    </row>
    <row r="22" spans="2:10" x14ac:dyDescent="0.25">
      <c r="B22" s="49"/>
      <c r="C22" s="22"/>
      <c r="D22" s="17">
        <v>2015</v>
      </c>
      <c r="E22" s="18">
        <v>216090.81</v>
      </c>
      <c r="F22" s="18" t="s">
        <v>17</v>
      </c>
      <c r="G22" s="18" t="s">
        <v>18</v>
      </c>
      <c r="H22" s="52"/>
      <c r="I22" s="52"/>
      <c r="J22" s="46"/>
    </row>
    <row r="23" spans="2:10" x14ac:dyDescent="0.25">
      <c r="B23" s="49"/>
      <c r="C23" s="22"/>
      <c r="D23" s="17">
        <v>2016</v>
      </c>
      <c r="E23" s="18">
        <v>121249.92000000013</v>
      </c>
      <c r="F23" s="18" t="s">
        <v>17</v>
      </c>
      <c r="G23" s="18" t="s">
        <v>18</v>
      </c>
      <c r="H23" s="52"/>
      <c r="I23" s="52"/>
      <c r="J23" s="46"/>
    </row>
    <row r="24" spans="2:10" x14ac:dyDescent="0.25">
      <c r="B24" s="49"/>
      <c r="C24" s="22">
        <v>42930</v>
      </c>
      <c r="D24" s="17">
        <v>2017</v>
      </c>
      <c r="E24" s="18">
        <v>98757.280000000013</v>
      </c>
      <c r="F24" s="18" t="s">
        <v>17</v>
      </c>
      <c r="G24" s="18" t="s">
        <v>18</v>
      </c>
      <c r="H24" s="52"/>
      <c r="I24" s="52" t="s">
        <v>102</v>
      </c>
      <c r="J24" s="46"/>
    </row>
    <row r="25" spans="2:10" x14ac:dyDescent="0.25">
      <c r="B25" s="50"/>
      <c r="C25" s="23"/>
      <c r="D25" s="10">
        <v>2018</v>
      </c>
      <c r="E25" s="11">
        <v>25188.36</v>
      </c>
      <c r="F25" s="11" t="s">
        <v>17</v>
      </c>
      <c r="G25" s="11" t="s">
        <v>18</v>
      </c>
      <c r="H25" s="44"/>
      <c r="I25" s="44"/>
      <c r="J25" s="47"/>
    </row>
    <row r="26" spans="2:10" x14ac:dyDescent="0.25">
      <c r="B26" s="48" t="s">
        <v>56</v>
      </c>
      <c r="C26" s="54">
        <v>40919</v>
      </c>
      <c r="D26" s="7">
        <v>2014</v>
      </c>
      <c r="E26" s="8">
        <v>282807.09999999998</v>
      </c>
      <c r="F26" s="8" t="s">
        <v>17</v>
      </c>
      <c r="G26" s="8" t="s">
        <v>18</v>
      </c>
      <c r="H26" s="51" t="s">
        <v>98</v>
      </c>
      <c r="I26" s="53" t="s">
        <v>157</v>
      </c>
      <c r="J26" s="45" t="s">
        <v>8</v>
      </c>
    </row>
    <row r="27" spans="2:10" x14ac:dyDescent="0.25">
      <c r="B27" s="49"/>
      <c r="C27" s="43"/>
      <c r="D27" s="17">
        <v>2015</v>
      </c>
      <c r="E27" s="18">
        <v>95307.12</v>
      </c>
      <c r="F27" s="18" t="s">
        <v>17</v>
      </c>
      <c r="G27" s="18" t="s">
        <v>18</v>
      </c>
      <c r="H27" s="52"/>
      <c r="I27" s="52"/>
      <c r="J27" s="46"/>
    </row>
    <row r="28" spans="2:10" x14ac:dyDescent="0.25">
      <c r="B28" s="50"/>
      <c r="C28" s="44"/>
      <c r="D28" s="10">
        <v>2016</v>
      </c>
      <c r="E28" s="11">
        <v>97012.19</v>
      </c>
      <c r="F28" s="11" t="s">
        <v>17</v>
      </c>
      <c r="G28" s="11" t="s">
        <v>18</v>
      </c>
      <c r="H28" s="44"/>
      <c r="I28" s="44"/>
      <c r="J28" s="47"/>
    </row>
    <row r="29" spans="2:10" x14ac:dyDescent="0.25">
      <c r="B29" s="48" t="s">
        <v>7</v>
      </c>
      <c r="C29" s="54">
        <v>38961</v>
      </c>
      <c r="D29" s="7">
        <v>2010</v>
      </c>
      <c r="E29" s="8">
        <v>87854.45</v>
      </c>
      <c r="F29" s="8" t="s">
        <v>17</v>
      </c>
      <c r="G29" s="8" t="s">
        <v>18</v>
      </c>
      <c r="H29" s="51" t="s">
        <v>134</v>
      </c>
      <c r="I29" s="51" t="s">
        <v>153</v>
      </c>
      <c r="J29" s="25" t="s">
        <v>8</v>
      </c>
    </row>
    <row r="30" spans="2:10" x14ac:dyDescent="0.25">
      <c r="B30" s="49"/>
      <c r="C30" s="52"/>
      <c r="D30" s="17">
        <v>2011</v>
      </c>
      <c r="E30" s="18">
        <v>111303.88</v>
      </c>
      <c r="F30" s="18" t="s">
        <v>17</v>
      </c>
      <c r="G30" s="18" t="s">
        <v>18</v>
      </c>
      <c r="H30" s="52"/>
      <c r="I30" s="52"/>
      <c r="J30" s="46" t="s">
        <v>57</v>
      </c>
    </row>
    <row r="31" spans="2:10" x14ac:dyDescent="0.25">
      <c r="B31" s="49"/>
      <c r="C31" s="52"/>
      <c r="D31" s="17">
        <v>2012</v>
      </c>
      <c r="E31" s="18">
        <v>128797.16</v>
      </c>
      <c r="F31" s="18" t="s">
        <v>17</v>
      </c>
      <c r="G31" s="18" t="s">
        <v>18</v>
      </c>
      <c r="H31" s="52"/>
      <c r="I31" s="52"/>
      <c r="J31" s="46"/>
    </row>
    <row r="32" spans="2:10" x14ac:dyDescent="0.25">
      <c r="B32" s="49"/>
      <c r="C32" s="52"/>
      <c r="D32" s="17">
        <v>2013</v>
      </c>
      <c r="E32" s="18">
        <v>160000</v>
      </c>
      <c r="F32" s="18" t="s">
        <v>17</v>
      </c>
      <c r="G32" s="18" t="s">
        <v>18</v>
      </c>
      <c r="H32" s="52"/>
      <c r="I32" s="52"/>
      <c r="J32" s="46"/>
    </row>
    <row r="33" spans="2:10" x14ac:dyDescent="0.25">
      <c r="B33" s="49"/>
      <c r="C33" s="52"/>
      <c r="D33" s="17">
        <v>2014</v>
      </c>
      <c r="E33" s="18">
        <v>160000</v>
      </c>
      <c r="F33" s="18" t="s">
        <v>17</v>
      </c>
      <c r="G33" s="18" t="s">
        <v>18</v>
      </c>
      <c r="H33" s="52"/>
      <c r="I33" s="52"/>
      <c r="J33" s="46"/>
    </row>
    <row r="34" spans="2:10" x14ac:dyDescent="0.25">
      <c r="B34" s="49"/>
      <c r="C34" s="52"/>
      <c r="D34" s="17">
        <v>2015</v>
      </c>
      <c r="E34" s="18">
        <v>171000</v>
      </c>
      <c r="F34" s="18" t="s">
        <v>17</v>
      </c>
      <c r="G34" s="18" t="s">
        <v>18</v>
      </c>
      <c r="H34" s="52"/>
      <c r="I34" s="52"/>
      <c r="J34" s="46"/>
    </row>
    <row r="35" spans="2:10" x14ac:dyDescent="0.25">
      <c r="B35" s="49"/>
      <c r="C35" s="52"/>
      <c r="D35" s="17">
        <v>2016</v>
      </c>
      <c r="E35" s="18">
        <v>182000</v>
      </c>
      <c r="F35" s="18" t="s">
        <v>17</v>
      </c>
      <c r="G35" s="18" t="s">
        <v>18</v>
      </c>
      <c r="H35" s="52"/>
      <c r="I35" s="52"/>
      <c r="J35" s="46"/>
    </row>
    <row r="36" spans="2:10" x14ac:dyDescent="0.25">
      <c r="B36" s="49"/>
      <c r="C36" s="52"/>
      <c r="D36" s="17">
        <v>2017</v>
      </c>
      <c r="E36" s="18">
        <v>179000</v>
      </c>
      <c r="F36" s="18" t="s">
        <v>17</v>
      </c>
      <c r="G36" s="18" t="s">
        <v>18</v>
      </c>
      <c r="H36" s="52"/>
      <c r="I36" s="52"/>
      <c r="J36" s="46"/>
    </row>
    <row r="37" spans="2:10" x14ac:dyDescent="0.25">
      <c r="B37" s="50"/>
      <c r="C37" s="44"/>
      <c r="D37" s="10">
        <v>2018</v>
      </c>
      <c r="E37" s="11">
        <v>92500</v>
      </c>
      <c r="F37" s="11" t="s">
        <v>17</v>
      </c>
      <c r="G37" s="11" t="s">
        <v>18</v>
      </c>
      <c r="H37" s="44"/>
      <c r="I37" s="44"/>
      <c r="J37" s="47"/>
    </row>
    <row r="38" spans="2:10" x14ac:dyDescent="0.25">
      <c r="B38" s="48" t="s">
        <v>9</v>
      </c>
      <c r="C38" s="54">
        <v>40893</v>
      </c>
      <c r="D38" s="7">
        <v>2012</v>
      </c>
      <c r="E38" s="8">
        <v>205482</v>
      </c>
      <c r="F38" s="8" t="s">
        <v>17</v>
      </c>
      <c r="G38" s="8" t="s">
        <v>18</v>
      </c>
      <c r="H38" s="51" t="s">
        <v>135</v>
      </c>
      <c r="I38" s="51" t="s">
        <v>153</v>
      </c>
      <c r="J38" s="45" t="s">
        <v>57</v>
      </c>
    </row>
    <row r="39" spans="2:10" x14ac:dyDescent="0.25">
      <c r="B39" s="49"/>
      <c r="C39" s="52"/>
      <c r="D39" s="17">
        <v>2013</v>
      </c>
      <c r="E39" s="18">
        <v>203000</v>
      </c>
      <c r="F39" s="18" t="s">
        <v>17</v>
      </c>
      <c r="G39" s="18" t="s">
        <v>18</v>
      </c>
      <c r="H39" s="52"/>
      <c r="I39" s="52"/>
      <c r="J39" s="46"/>
    </row>
    <row r="40" spans="2:10" ht="77.45" customHeight="1" x14ac:dyDescent="0.25">
      <c r="B40" s="50"/>
      <c r="C40" s="44"/>
      <c r="D40" s="10">
        <v>2014</v>
      </c>
      <c r="E40" s="11">
        <v>115542</v>
      </c>
      <c r="F40" s="11" t="s">
        <v>17</v>
      </c>
      <c r="G40" s="11" t="s">
        <v>18</v>
      </c>
      <c r="H40" s="44"/>
      <c r="I40" s="44"/>
      <c r="J40" s="47"/>
    </row>
    <row r="41" spans="2:10" x14ac:dyDescent="0.25">
      <c r="B41" s="48" t="s">
        <v>10</v>
      </c>
      <c r="C41" s="54">
        <v>38534</v>
      </c>
      <c r="D41" s="7">
        <v>2010</v>
      </c>
      <c r="E41" s="8">
        <v>1865000</v>
      </c>
      <c r="F41" s="8" t="s">
        <v>17</v>
      </c>
      <c r="G41" s="8" t="s">
        <v>18</v>
      </c>
      <c r="H41" s="51" t="s">
        <v>136</v>
      </c>
      <c r="I41" s="51" t="s">
        <v>153</v>
      </c>
      <c r="J41" s="45" t="s">
        <v>107</v>
      </c>
    </row>
    <row r="42" spans="2:10" x14ac:dyDescent="0.25">
      <c r="B42" s="49"/>
      <c r="C42" s="52"/>
      <c r="D42" s="17">
        <v>2011</v>
      </c>
      <c r="E42" s="18">
        <v>1842000</v>
      </c>
      <c r="F42" s="18" t="s">
        <v>17</v>
      </c>
      <c r="G42" s="18" t="s">
        <v>18</v>
      </c>
      <c r="H42" s="52"/>
      <c r="I42" s="52"/>
      <c r="J42" s="46"/>
    </row>
    <row r="43" spans="2:10" x14ac:dyDescent="0.25">
      <c r="B43" s="49"/>
      <c r="C43" s="52"/>
      <c r="D43" s="17">
        <v>2012</v>
      </c>
      <c r="E43" s="18">
        <v>2035360</v>
      </c>
      <c r="F43" s="18" t="s">
        <v>17</v>
      </c>
      <c r="G43" s="18" t="s">
        <v>18</v>
      </c>
      <c r="H43" s="52"/>
      <c r="I43" s="52"/>
      <c r="J43" s="46"/>
    </row>
    <row r="44" spans="2:10" x14ac:dyDescent="0.25">
      <c r="B44" s="49"/>
      <c r="C44" s="52"/>
      <c r="D44" s="17">
        <v>2013</v>
      </c>
      <c r="E44" s="18">
        <v>2042000</v>
      </c>
      <c r="F44" s="18" t="s">
        <v>17</v>
      </c>
      <c r="G44" s="18" t="s">
        <v>18</v>
      </c>
      <c r="H44" s="52"/>
      <c r="I44" s="52"/>
      <c r="J44" s="46"/>
    </row>
    <row r="45" spans="2:10" x14ac:dyDescent="0.25">
      <c r="B45" s="49"/>
      <c r="C45" s="52"/>
      <c r="D45" s="17">
        <v>2014</v>
      </c>
      <c r="E45" s="18">
        <v>1941538</v>
      </c>
      <c r="F45" s="18" t="s">
        <v>17</v>
      </c>
      <c r="G45" s="18" t="s">
        <v>18</v>
      </c>
      <c r="H45" s="52"/>
      <c r="I45" s="52"/>
      <c r="J45" s="46"/>
    </row>
    <row r="46" spans="2:10" x14ac:dyDescent="0.25">
      <c r="B46" s="49"/>
      <c r="C46" s="52"/>
      <c r="D46" s="17">
        <v>2015</v>
      </c>
      <c r="E46" s="18">
        <v>2004000</v>
      </c>
      <c r="F46" s="18" t="s">
        <v>17</v>
      </c>
      <c r="G46" s="18" t="s">
        <v>18</v>
      </c>
      <c r="H46" s="52"/>
      <c r="I46" s="52"/>
      <c r="J46" s="46"/>
    </row>
    <row r="47" spans="2:10" x14ac:dyDescent="0.25">
      <c r="B47" s="49"/>
      <c r="C47" s="52"/>
      <c r="D47" s="17">
        <v>2016</v>
      </c>
      <c r="E47" s="18">
        <v>2188000</v>
      </c>
      <c r="F47" s="18" t="s">
        <v>17</v>
      </c>
      <c r="G47" s="18" t="s">
        <v>18</v>
      </c>
      <c r="H47" s="52"/>
      <c r="I47" s="52"/>
      <c r="J47" s="46"/>
    </row>
    <row r="48" spans="2:10" x14ac:dyDescent="0.25">
      <c r="B48" s="49"/>
      <c r="C48" s="52"/>
      <c r="D48" s="17">
        <v>2017</v>
      </c>
      <c r="E48" s="18">
        <v>2214000</v>
      </c>
      <c r="F48" s="18" t="s">
        <v>17</v>
      </c>
      <c r="G48" s="18" t="s">
        <v>18</v>
      </c>
      <c r="H48" s="52"/>
      <c r="I48" s="52"/>
      <c r="J48" s="46"/>
    </row>
    <row r="49" spans="2:10" ht="19.899999999999999" customHeight="1" x14ac:dyDescent="0.25">
      <c r="B49" s="50"/>
      <c r="C49" s="44"/>
      <c r="D49" s="10">
        <v>2018</v>
      </c>
      <c r="E49" s="11">
        <v>1099250</v>
      </c>
      <c r="F49" s="11" t="s">
        <v>17</v>
      </c>
      <c r="G49" s="11" t="s">
        <v>18</v>
      </c>
      <c r="H49" s="44"/>
      <c r="I49" s="44"/>
      <c r="J49" s="47"/>
    </row>
    <row r="50" spans="2:10" x14ac:dyDescent="0.25">
      <c r="B50" s="48" t="s">
        <v>11</v>
      </c>
      <c r="C50" s="24">
        <v>41821</v>
      </c>
      <c r="D50" s="7">
        <v>2014</v>
      </c>
      <c r="E50" s="8">
        <v>1000000</v>
      </c>
      <c r="F50" s="8" t="s">
        <v>17</v>
      </c>
      <c r="G50" s="8" t="s">
        <v>18</v>
      </c>
      <c r="H50" s="51" t="s">
        <v>105</v>
      </c>
      <c r="I50" s="51" t="s">
        <v>153</v>
      </c>
      <c r="J50" s="45" t="s">
        <v>106</v>
      </c>
    </row>
    <row r="51" spans="2:10" x14ac:dyDescent="0.25">
      <c r="B51" s="49"/>
      <c r="C51" s="42">
        <v>42005</v>
      </c>
      <c r="D51" s="17">
        <v>2015</v>
      </c>
      <c r="E51" s="18">
        <v>2000000</v>
      </c>
      <c r="F51" s="18" t="s">
        <v>17</v>
      </c>
      <c r="G51" s="18" t="s">
        <v>18</v>
      </c>
      <c r="H51" s="43"/>
      <c r="I51" s="43"/>
      <c r="J51" s="46"/>
    </row>
    <row r="52" spans="2:10" x14ac:dyDescent="0.25">
      <c r="B52" s="49"/>
      <c r="C52" s="43"/>
      <c r="D52" s="17">
        <v>2016</v>
      </c>
      <c r="E52" s="18">
        <v>2000000</v>
      </c>
      <c r="F52" s="18" t="s">
        <v>17</v>
      </c>
      <c r="G52" s="18" t="s">
        <v>18</v>
      </c>
      <c r="H52" s="43"/>
      <c r="I52" s="43"/>
      <c r="J52" s="46"/>
    </row>
    <row r="53" spans="2:10" x14ac:dyDescent="0.25">
      <c r="B53" s="49"/>
      <c r="C53" s="43"/>
      <c r="D53" s="17">
        <v>2017</v>
      </c>
      <c r="E53" s="18">
        <v>2000000</v>
      </c>
      <c r="F53" s="18" t="s">
        <v>17</v>
      </c>
      <c r="G53" s="18" t="s">
        <v>18</v>
      </c>
      <c r="H53" s="43"/>
      <c r="I53" s="43"/>
      <c r="J53" s="46"/>
    </row>
    <row r="54" spans="2:10" x14ac:dyDescent="0.25">
      <c r="B54" s="50"/>
      <c r="C54" s="44"/>
      <c r="D54" s="10">
        <v>2018</v>
      </c>
      <c r="E54" s="11">
        <v>1500000</v>
      </c>
      <c r="F54" s="11" t="s">
        <v>17</v>
      </c>
      <c r="G54" s="11" t="s">
        <v>18</v>
      </c>
      <c r="H54" s="44"/>
      <c r="I54" s="44"/>
      <c r="J54" s="47"/>
    </row>
    <row r="55" spans="2:10" x14ac:dyDescent="0.25">
      <c r="B55" s="48" t="s">
        <v>12</v>
      </c>
      <c r="C55" s="24">
        <v>42046</v>
      </c>
      <c r="D55" s="7">
        <v>2015</v>
      </c>
      <c r="E55" s="8">
        <v>241500</v>
      </c>
      <c r="F55" s="8" t="s">
        <v>17</v>
      </c>
      <c r="G55" s="8" t="s">
        <v>18</v>
      </c>
      <c r="H55" s="51" t="s">
        <v>108</v>
      </c>
      <c r="I55" s="51" t="s">
        <v>112</v>
      </c>
      <c r="J55" s="45" t="s">
        <v>106</v>
      </c>
    </row>
    <row r="56" spans="2:10" x14ac:dyDescent="0.25">
      <c r="B56" s="49"/>
      <c r="C56" s="37"/>
      <c r="D56" s="17">
        <v>2016</v>
      </c>
      <c r="E56" s="18">
        <v>240500</v>
      </c>
      <c r="F56" s="18" t="s">
        <v>17</v>
      </c>
      <c r="G56" s="18" t="s">
        <v>18</v>
      </c>
      <c r="H56" s="52"/>
      <c r="I56" s="52"/>
      <c r="J56" s="46"/>
    </row>
    <row r="57" spans="2:10" x14ac:dyDescent="0.25">
      <c r="B57" s="49"/>
      <c r="C57" s="22"/>
      <c r="D57" s="17">
        <v>2017</v>
      </c>
      <c r="E57" s="18">
        <v>251500</v>
      </c>
      <c r="F57" s="18" t="s">
        <v>17</v>
      </c>
      <c r="G57" s="18" t="s">
        <v>18</v>
      </c>
      <c r="H57" s="43"/>
      <c r="I57" s="43"/>
      <c r="J57" s="46"/>
    </row>
    <row r="58" spans="2:10" x14ac:dyDescent="0.25">
      <c r="B58" s="50"/>
      <c r="C58" s="23"/>
      <c r="D58" s="10">
        <v>2018</v>
      </c>
      <c r="E58" s="11">
        <v>129000</v>
      </c>
      <c r="F58" s="11" t="s">
        <v>17</v>
      </c>
      <c r="G58" s="11" t="s">
        <v>18</v>
      </c>
      <c r="H58" s="44"/>
      <c r="I58" s="44"/>
      <c r="J58" s="47"/>
    </row>
    <row r="59" spans="2:10" ht="45" x14ac:dyDescent="0.25">
      <c r="B59" s="12" t="s">
        <v>13</v>
      </c>
      <c r="C59" s="21">
        <v>42736</v>
      </c>
      <c r="D59" s="13">
        <v>2018</v>
      </c>
      <c r="E59" s="14">
        <v>32000</v>
      </c>
      <c r="F59" s="14" t="s">
        <v>17</v>
      </c>
      <c r="G59" s="14" t="s">
        <v>18</v>
      </c>
      <c r="H59" s="15" t="s">
        <v>109</v>
      </c>
      <c r="I59" s="15" t="s">
        <v>113</v>
      </c>
      <c r="J59" s="16" t="s">
        <v>106</v>
      </c>
    </row>
    <row r="60" spans="2:10" x14ac:dyDescent="0.25">
      <c r="B60" s="48" t="s">
        <v>14</v>
      </c>
      <c r="C60" s="24">
        <v>42157</v>
      </c>
      <c r="D60" s="7">
        <v>2015</v>
      </c>
      <c r="E60" s="8">
        <v>240000</v>
      </c>
      <c r="F60" s="8" t="s">
        <v>17</v>
      </c>
      <c r="G60" s="8" t="s">
        <v>18</v>
      </c>
      <c r="H60" s="51" t="s">
        <v>110</v>
      </c>
      <c r="I60" s="51" t="s">
        <v>159</v>
      </c>
      <c r="J60" s="45" t="s">
        <v>106</v>
      </c>
    </row>
    <row r="61" spans="2:10" x14ac:dyDescent="0.25">
      <c r="B61" s="49"/>
      <c r="C61" s="37"/>
      <c r="D61" s="17">
        <v>2016</v>
      </c>
      <c r="E61" s="18">
        <v>240000</v>
      </c>
      <c r="F61" s="18" t="s">
        <v>17</v>
      </c>
      <c r="G61" s="18" t="s">
        <v>18</v>
      </c>
      <c r="H61" s="52"/>
      <c r="I61" s="52"/>
      <c r="J61" s="46"/>
    </row>
    <row r="62" spans="2:10" x14ac:dyDescent="0.25">
      <c r="B62" s="49"/>
      <c r="C62" s="22"/>
      <c r="D62" s="17">
        <v>2017</v>
      </c>
      <c r="E62" s="18">
        <v>244320</v>
      </c>
      <c r="F62" s="18" t="s">
        <v>17</v>
      </c>
      <c r="G62" s="18" t="s">
        <v>18</v>
      </c>
      <c r="H62" s="43"/>
      <c r="I62" s="43"/>
      <c r="J62" s="46"/>
    </row>
    <row r="63" spans="2:10" x14ac:dyDescent="0.25">
      <c r="B63" s="50"/>
      <c r="C63" s="23"/>
      <c r="D63" s="10">
        <v>2018</v>
      </c>
      <c r="E63" s="11">
        <v>136843.20000000001</v>
      </c>
      <c r="F63" s="11" t="s">
        <v>17</v>
      </c>
      <c r="G63" s="11" t="s">
        <v>18</v>
      </c>
      <c r="H63" s="44"/>
      <c r="I63" s="44"/>
      <c r="J63" s="47"/>
    </row>
    <row r="64" spans="2:10" x14ac:dyDescent="0.25">
      <c r="B64" s="48" t="s">
        <v>15</v>
      </c>
      <c r="C64" s="24">
        <v>42334</v>
      </c>
      <c r="D64" s="7">
        <v>2016</v>
      </c>
      <c r="E64" s="8">
        <v>97500</v>
      </c>
      <c r="F64" s="8" t="s">
        <v>17</v>
      </c>
      <c r="G64" s="8" t="s">
        <v>18</v>
      </c>
      <c r="H64" s="51" t="s">
        <v>111</v>
      </c>
      <c r="I64" s="51" t="s">
        <v>153</v>
      </c>
      <c r="J64" s="45" t="s">
        <v>106</v>
      </c>
    </row>
    <row r="65" spans="2:10" x14ac:dyDescent="0.25">
      <c r="B65" s="49"/>
      <c r="C65" s="22"/>
      <c r="D65" s="17">
        <v>2017</v>
      </c>
      <c r="E65" s="18">
        <v>90000</v>
      </c>
      <c r="F65" s="18" t="s">
        <v>17</v>
      </c>
      <c r="G65" s="18" t="s">
        <v>18</v>
      </c>
      <c r="H65" s="43"/>
      <c r="I65" s="43"/>
      <c r="J65" s="46"/>
    </row>
    <row r="66" spans="2:10" x14ac:dyDescent="0.25">
      <c r="B66" s="50"/>
      <c r="C66" s="23"/>
      <c r="D66" s="10">
        <v>2018</v>
      </c>
      <c r="E66" s="11">
        <v>21000</v>
      </c>
      <c r="F66" s="11" t="s">
        <v>17</v>
      </c>
      <c r="G66" s="11" t="s">
        <v>18</v>
      </c>
      <c r="H66" s="44"/>
      <c r="I66" s="44"/>
      <c r="J66" s="47"/>
    </row>
    <row r="67" spans="2:10" x14ac:dyDescent="0.25">
      <c r="B67" s="62" t="s">
        <v>165</v>
      </c>
      <c r="C67" s="63"/>
      <c r="D67" s="64"/>
      <c r="E67" s="65">
        <f>SUM(E3:E66)</f>
        <v>40860193.829999998</v>
      </c>
    </row>
  </sheetData>
  <mergeCells count="52">
    <mergeCell ref="J55:J58"/>
    <mergeCell ref="J60:J63"/>
    <mergeCell ref="J64:J66"/>
    <mergeCell ref="H64:H66"/>
    <mergeCell ref="B60:B63"/>
    <mergeCell ref="B64:B66"/>
    <mergeCell ref="I55:I58"/>
    <mergeCell ref="I60:I63"/>
    <mergeCell ref="I64:I66"/>
    <mergeCell ref="B55:B58"/>
    <mergeCell ref="H55:H58"/>
    <mergeCell ref="H60:H63"/>
    <mergeCell ref="C41:C49"/>
    <mergeCell ref="H41:H49"/>
    <mergeCell ref="I41:I49"/>
    <mergeCell ref="J41:J49"/>
    <mergeCell ref="B38:B40"/>
    <mergeCell ref="C38:C40"/>
    <mergeCell ref="H38:H40"/>
    <mergeCell ref="I38:I40"/>
    <mergeCell ref="I18:I23"/>
    <mergeCell ref="I24:I25"/>
    <mergeCell ref="J17:J25"/>
    <mergeCell ref="B50:B54"/>
    <mergeCell ref="H50:H54"/>
    <mergeCell ref="I50:I54"/>
    <mergeCell ref="J50:J54"/>
    <mergeCell ref="J26:J28"/>
    <mergeCell ref="B26:B28"/>
    <mergeCell ref="C26:C28"/>
    <mergeCell ref="B29:B37"/>
    <mergeCell ref="C29:C37"/>
    <mergeCell ref="H29:H37"/>
    <mergeCell ref="I29:I37"/>
    <mergeCell ref="J30:J37"/>
    <mergeCell ref="B41:B49"/>
    <mergeCell ref="C51:C54"/>
    <mergeCell ref="J38:J40"/>
    <mergeCell ref="J3:J7"/>
    <mergeCell ref="B17:B25"/>
    <mergeCell ref="I8:I16"/>
    <mergeCell ref="J8:J16"/>
    <mergeCell ref="H8:H16"/>
    <mergeCell ref="H26:H28"/>
    <mergeCell ref="I26:I28"/>
    <mergeCell ref="B8:B16"/>
    <mergeCell ref="B3:B7"/>
    <mergeCell ref="C3:C7"/>
    <mergeCell ref="H3:H7"/>
    <mergeCell ref="I3:I7"/>
    <mergeCell ref="C9:C12"/>
    <mergeCell ref="H17:H25"/>
  </mergeCells>
  <pageMargins left="0.70866141732283472" right="0.70866141732283472" top="0.74803149606299213" bottom="0.74803149606299213" header="0.31496062992125984" footer="0.31496062992125984"/>
  <pageSetup paperSize="9" scale="52"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88"/>
  <sheetViews>
    <sheetView workbookViewId="0">
      <pane xSplit="2" ySplit="2" topLeftCell="C42" activePane="bottomRight" state="frozen"/>
      <selection pane="topRight" activeCell="C1" sqref="C1"/>
      <selection pane="bottomLeft" activeCell="A3" sqref="A3"/>
      <selection pane="bottomRight" activeCell="G94" sqref="G94"/>
    </sheetView>
  </sheetViews>
  <sheetFormatPr defaultRowHeight="15" x14ac:dyDescent="0.25"/>
  <cols>
    <col min="1" max="1" width="16.7109375" style="17" bestFit="1" customWidth="1"/>
    <col min="2" max="2" width="40.5703125" style="5" customWidth="1"/>
    <col min="3" max="3" width="11.140625" style="20" customWidth="1"/>
    <col min="4" max="4" width="16.140625" style="5" bestFit="1" customWidth="1"/>
    <col min="5" max="5" width="15.140625" style="6" bestFit="1" customWidth="1"/>
    <col min="6" max="7" width="11.140625" style="6" customWidth="1"/>
    <col min="8" max="8" width="54.7109375" style="36" customWidth="1"/>
    <col min="9" max="9" width="44.85546875" style="36" customWidth="1"/>
    <col min="10" max="10" width="39.42578125" style="5" customWidth="1"/>
  </cols>
  <sheetData>
    <row r="2" spans="1:10" x14ac:dyDescent="0.25">
      <c r="A2" s="26"/>
      <c r="B2" s="3" t="s">
        <v>19</v>
      </c>
      <c r="C2" s="19" t="s">
        <v>0</v>
      </c>
      <c r="D2" s="3" t="s">
        <v>152</v>
      </c>
      <c r="E2" s="4" t="s">
        <v>5</v>
      </c>
      <c r="F2" s="4" t="s">
        <v>20</v>
      </c>
      <c r="G2" s="4" t="s">
        <v>16</v>
      </c>
      <c r="H2" s="1" t="s">
        <v>1</v>
      </c>
      <c r="I2" s="1" t="s">
        <v>2</v>
      </c>
      <c r="J2" s="3" t="s">
        <v>3</v>
      </c>
    </row>
    <row r="3" spans="1:10" ht="73.150000000000006" customHeight="1" x14ac:dyDescent="0.25">
      <c r="B3" s="12" t="s">
        <v>21</v>
      </c>
      <c r="C3" s="21">
        <v>41528</v>
      </c>
      <c r="D3" s="13">
        <v>2014</v>
      </c>
      <c r="E3" s="14">
        <v>53659.460000000006</v>
      </c>
      <c r="F3" s="14" t="s">
        <v>55</v>
      </c>
      <c r="G3" s="14" t="s">
        <v>54</v>
      </c>
      <c r="H3" s="15" t="s">
        <v>60</v>
      </c>
      <c r="I3" s="15" t="s">
        <v>61</v>
      </c>
      <c r="J3" s="16" t="s">
        <v>8</v>
      </c>
    </row>
    <row r="4" spans="1:10" ht="14.45" customHeight="1" x14ac:dyDescent="0.25">
      <c r="B4" s="48" t="s">
        <v>22</v>
      </c>
      <c r="C4" s="54">
        <v>40611</v>
      </c>
      <c r="D4" s="7">
        <v>2011</v>
      </c>
      <c r="E4" s="8">
        <v>31854.87</v>
      </c>
      <c r="F4" s="8" t="s">
        <v>55</v>
      </c>
      <c r="G4" s="8" t="s">
        <v>54</v>
      </c>
      <c r="H4" s="51" t="s">
        <v>62</v>
      </c>
      <c r="I4" s="51" t="s">
        <v>63</v>
      </c>
      <c r="J4" s="45" t="s">
        <v>8</v>
      </c>
    </row>
    <row r="5" spans="1:10" x14ac:dyDescent="0.25">
      <c r="B5" s="50"/>
      <c r="C5" s="44"/>
      <c r="D5" s="10">
        <v>2013</v>
      </c>
      <c r="E5" s="11">
        <v>6797.18</v>
      </c>
      <c r="F5" s="11" t="s">
        <v>55</v>
      </c>
      <c r="G5" s="11" t="s">
        <v>54</v>
      </c>
      <c r="H5" s="44"/>
      <c r="I5" s="44"/>
      <c r="J5" s="47"/>
    </row>
    <row r="6" spans="1:10" ht="14.45" customHeight="1" x14ac:dyDescent="0.25">
      <c r="B6" s="48" t="s">
        <v>23</v>
      </c>
      <c r="C6" s="54">
        <v>40840</v>
      </c>
      <c r="D6" s="7">
        <v>2011</v>
      </c>
      <c r="E6" s="8">
        <v>34130.81</v>
      </c>
      <c r="F6" s="8" t="s">
        <v>55</v>
      </c>
      <c r="G6" s="8" t="s">
        <v>54</v>
      </c>
      <c r="H6" s="51" t="s">
        <v>140</v>
      </c>
      <c r="I6" s="51" t="s">
        <v>139</v>
      </c>
      <c r="J6" s="45" t="s">
        <v>8</v>
      </c>
    </row>
    <row r="7" spans="1:10" x14ac:dyDescent="0.25">
      <c r="B7" s="49"/>
      <c r="C7" s="52"/>
      <c r="D7" s="17">
        <v>2012</v>
      </c>
      <c r="E7" s="18">
        <v>13956.87</v>
      </c>
      <c r="F7" s="18" t="s">
        <v>55</v>
      </c>
      <c r="G7" s="18" t="s">
        <v>54</v>
      </c>
      <c r="H7" s="52"/>
      <c r="I7" s="52"/>
      <c r="J7" s="46"/>
    </row>
    <row r="8" spans="1:10" ht="88.9" customHeight="1" x14ac:dyDescent="0.25">
      <c r="B8" s="50"/>
      <c r="C8" s="44"/>
      <c r="D8" s="10">
        <v>2013</v>
      </c>
      <c r="E8" s="11">
        <v>2096.94</v>
      </c>
      <c r="F8" s="11" t="s">
        <v>55</v>
      </c>
      <c r="G8" s="11" t="s">
        <v>54</v>
      </c>
      <c r="H8" s="44"/>
      <c r="I8" s="44"/>
      <c r="J8" s="47"/>
    </row>
    <row r="9" spans="1:10" x14ac:dyDescent="0.25">
      <c r="B9" s="48" t="s">
        <v>24</v>
      </c>
      <c r="C9" s="54">
        <v>40504</v>
      </c>
      <c r="D9" s="7">
        <v>2011</v>
      </c>
      <c r="E9" s="8">
        <v>61652.76</v>
      </c>
      <c r="F9" s="8" t="s">
        <v>55</v>
      </c>
      <c r="G9" s="8" t="s">
        <v>54</v>
      </c>
      <c r="H9" s="51" t="s">
        <v>64</v>
      </c>
      <c r="I9" s="51" t="s">
        <v>65</v>
      </c>
      <c r="J9" s="45" t="s">
        <v>8</v>
      </c>
    </row>
    <row r="10" spans="1:10" x14ac:dyDescent="0.25">
      <c r="B10" s="49"/>
      <c r="C10" s="52"/>
      <c r="D10" s="17">
        <v>2012</v>
      </c>
      <c r="E10" s="18">
        <v>1920.37</v>
      </c>
      <c r="F10" s="18" t="s">
        <v>55</v>
      </c>
      <c r="G10" s="18" t="s">
        <v>54</v>
      </c>
      <c r="H10" s="52"/>
      <c r="I10" s="52"/>
      <c r="J10" s="46"/>
    </row>
    <row r="11" spans="1:10" x14ac:dyDescent="0.25">
      <c r="B11" s="49"/>
      <c r="C11" s="52"/>
      <c r="D11" s="17">
        <v>2013</v>
      </c>
      <c r="E11" s="18">
        <v>1008.82</v>
      </c>
      <c r="F11" s="18" t="s">
        <v>55</v>
      </c>
      <c r="G11" s="18" t="s">
        <v>54</v>
      </c>
      <c r="H11" s="52"/>
      <c r="I11" s="52"/>
      <c r="J11" s="46"/>
    </row>
    <row r="12" spans="1:10" x14ac:dyDescent="0.25">
      <c r="B12" s="50"/>
      <c r="C12" s="44"/>
      <c r="D12" s="10">
        <v>2014</v>
      </c>
      <c r="E12" s="11">
        <v>-1063.4000000000001</v>
      </c>
      <c r="F12" s="11" t="s">
        <v>55</v>
      </c>
      <c r="G12" s="11" t="s">
        <v>54</v>
      </c>
      <c r="H12" s="44"/>
      <c r="I12" s="44"/>
      <c r="J12" s="47"/>
    </row>
    <row r="13" spans="1:10" x14ac:dyDescent="0.25">
      <c r="B13" s="59" t="s">
        <v>25</v>
      </c>
      <c r="C13" s="39">
        <v>42530</v>
      </c>
      <c r="D13" s="7">
        <v>2016</v>
      </c>
      <c r="E13" s="8">
        <v>87054.96</v>
      </c>
      <c r="F13" s="8" t="s">
        <v>55</v>
      </c>
      <c r="G13" s="8" t="s">
        <v>54</v>
      </c>
      <c r="H13" s="51" t="s">
        <v>114</v>
      </c>
      <c r="I13" s="51" t="s">
        <v>154</v>
      </c>
      <c r="J13" s="45" t="s">
        <v>8</v>
      </c>
    </row>
    <row r="14" spans="1:10" x14ac:dyDescent="0.25">
      <c r="B14" s="60"/>
      <c r="C14" s="27"/>
      <c r="D14" s="17">
        <v>2017</v>
      </c>
      <c r="E14" s="18">
        <v>122269.9</v>
      </c>
      <c r="F14" s="18" t="s">
        <v>55</v>
      </c>
      <c r="G14" s="18" t="s">
        <v>54</v>
      </c>
      <c r="H14" s="52"/>
      <c r="I14" s="52"/>
      <c r="J14" s="46"/>
    </row>
    <row r="15" spans="1:10" ht="102" customHeight="1" x14ac:dyDescent="0.25">
      <c r="B15" s="61"/>
      <c r="C15" s="28"/>
      <c r="D15" s="10">
        <v>2018</v>
      </c>
      <c r="E15" s="11">
        <v>57107.56</v>
      </c>
      <c r="F15" s="11" t="s">
        <v>55</v>
      </c>
      <c r="G15" s="11" t="s">
        <v>54</v>
      </c>
      <c r="H15" s="44"/>
      <c r="I15" s="44"/>
      <c r="J15" s="47"/>
    </row>
    <row r="16" spans="1:10" ht="75" x14ac:dyDescent="0.25">
      <c r="B16" s="12" t="s">
        <v>26</v>
      </c>
      <c r="C16" s="21">
        <v>42264</v>
      </c>
      <c r="D16" s="13">
        <v>2016</v>
      </c>
      <c r="E16" s="14">
        <v>67860.94</v>
      </c>
      <c r="F16" s="14" t="s">
        <v>55</v>
      </c>
      <c r="G16" s="14" t="s">
        <v>54</v>
      </c>
      <c r="H16" s="15" t="s">
        <v>115</v>
      </c>
      <c r="I16" s="15" t="s">
        <v>155</v>
      </c>
      <c r="J16" s="16" t="s">
        <v>8</v>
      </c>
    </row>
    <row r="17" spans="2:10" ht="120" x14ac:dyDescent="0.25">
      <c r="B17" s="12" t="s">
        <v>27</v>
      </c>
      <c r="C17" s="21">
        <v>41969</v>
      </c>
      <c r="D17" s="13">
        <v>2015</v>
      </c>
      <c r="E17" s="14">
        <v>4641.0599999999995</v>
      </c>
      <c r="F17" s="14" t="s">
        <v>55</v>
      </c>
      <c r="G17" s="14" t="s">
        <v>54</v>
      </c>
      <c r="H17" s="15" t="s">
        <v>66</v>
      </c>
      <c r="I17" s="15" t="s">
        <v>67</v>
      </c>
      <c r="J17" s="16" t="s">
        <v>8</v>
      </c>
    </row>
    <row r="18" spans="2:10" ht="14.45" customHeight="1" x14ac:dyDescent="0.25">
      <c r="B18" s="48" t="s">
        <v>28</v>
      </c>
      <c r="C18" s="54">
        <v>41244</v>
      </c>
      <c r="D18" s="7">
        <v>2012</v>
      </c>
      <c r="E18" s="8">
        <v>1858.42</v>
      </c>
      <c r="F18" s="8" t="s">
        <v>55</v>
      </c>
      <c r="G18" s="8" t="s">
        <v>54</v>
      </c>
      <c r="H18" s="51" t="s">
        <v>68</v>
      </c>
      <c r="I18" s="51" t="s">
        <v>69</v>
      </c>
      <c r="J18" s="45" t="s">
        <v>8</v>
      </c>
    </row>
    <row r="19" spans="2:10" x14ac:dyDescent="0.25">
      <c r="B19" s="50"/>
      <c r="C19" s="44"/>
      <c r="D19" s="10">
        <v>2013</v>
      </c>
      <c r="E19" s="11">
        <v>47272.56</v>
      </c>
      <c r="F19" s="11" t="s">
        <v>55</v>
      </c>
      <c r="G19" s="11" t="s">
        <v>54</v>
      </c>
      <c r="H19" s="44"/>
      <c r="I19" s="44"/>
      <c r="J19" s="47"/>
    </row>
    <row r="20" spans="2:10" x14ac:dyDescent="0.25">
      <c r="B20" s="48" t="s">
        <v>29</v>
      </c>
      <c r="C20" s="54">
        <v>42551</v>
      </c>
      <c r="D20" s="7">
        <v>2016</v>
      </c>
      <c r="E20" s="8">
        <v>23507.39</v>
      </c>
      <c r="F20" s="8" t="s">
        <v>55</v>
      </c>
      <c r="G20" s="8" t="s">
        <v>54</v>
      </c>
      <c r="H20" s="51" t="s">
        <v>70</v>
      </c>
      <c r="I20" s="51" t="s">
        <v>71</v>
      </c>
      <c r="J20" s="45" t="s">
        <v>8</v>
      </c>
    </row>
    <row r="21" spans="2:10" x14ac:dyDescent="0.25">
      <c r="B21" s="49"/>
      <c r="C21" s="52"/>
      <c r="D21" s="17">
        <v>2017</v>
      </c>
      <c r="E21" s="18">
        <v>71978.78</v>
      </c>
      <c r="F21" s="18" t="s">
        <v>55</v>
      </c>
      <c r="G21" s="18" t="s">
        <v>54</v>
      </c>
      <c r="H21" s="52"/>
      <c r="I21" s="52"/>
      <c r="J21" s="46"/>
    </row>
    <row r="22" spans="2:10" x14ac:dyDescent="0.25">
      <c r="B22" s="50"/>
      <c r="C22" s="44"/>
      <c r="D22" s="10">
        <v>2018</v>
      </c>
      <c r="E22" s="11">
        <v>48815.05</v>
      </c>
      <c r="F22" s="11" t="s">
        <v>55</v>
      </c>
      <c r="G22" s="11" t="s">
        <v>54</v>
      </c>
      <c r="H22" s="44"/>
      <c r="I22" s="44"/>
      <c r="J22" s="47"/>
    </row>
    <row r="23" spans="2:10" x14ac:dyDescent="0.25">
      <c r="B23" s="48" t="s">
        <v>58</v>
      </c>
      <c r="C23" s="54">
        <v>42064</v>
      </c>
      <c r="D23" s="7">
        <v>2015</v>
      </c>
      <c r="E23" s="8">
        <v>201791.63</v>
      </c>
      <c r="F23" s="8" t="s">
        <v>55</v>
      </c>
      <c r="G23" s="8" t="s">
        <v>54</v>
      </c>
      <c r="H23" s="51" t="s">
        <v>96</v>
      </c>
      <c r="I23" s="51" t="s">
        <v>97</v>
      </c>
      <c r="J23" s="45" t="s">
        <v>8</v>
      </c>
    </row>
    <row r="24" spans="2:10" x14ac:dyDescent="0.25">
      <c r="B24" s="49"/>
      <c r="C24" s="52"/>
      <c r="D24" s="17">
        <v>2016</v>
      </c>
      <c r="E24" s="18">
        <v>340810.37</v>
      </c>
      <c r="F24" s="18" t="s">
        <v>55</v>
      </c>
      <c r="G24" s="18" t="s">
        <v>54</v>
      </c>
      <c r="H24" s="52"/>
      <c r="I24" s="52"/>
      <c r="J24" s="46"/>
    </row>
    <row r="25" spans="2:10" x14ac:dyDescent="0.25">
      <c r="B25" s="49"/>
      <c r="C25" s="52"/>
      <c r="D25" s="17">
        <v>2017</v>
      </c>
      <c r="E25" s="18">
        <v>208260.40999999995</v>
      </c>
      <c r="F25" s="18" t="s">
        <v>55</v>
      </c>
      <c r="G25" s="18" t="s">
        <v>54</v>
      </c>
      <c r="H25" s="52"/>
      <c r="I25" s="52"/>
      <c r="J25" s="46"/>
    </row>
    <row r="26" spans="2:10" x14ac:dyDescent="0.25">
      <c r="B26" s="50"/>
      <c r="C26" s="44"/>
      <c r="D26" s="10">
        <v>2018</v>
      </c>
      <c r="E26" s="11">
        <v>43751.5</v>
      </c>
      <c r="F26" s="11" t="s">
        <v>55</v>
      </c>
      <c r="G26" s="11" t="s">
        <v>54</v>
      </c>
      <c r="H26" s="44"/>
      <c r="I26" s="44"/>
      <c r="J26" s="47"/>
    </row>
    <row r="27" spans="2:10" x14ac:dyDescent="0.25">
      <c r="B27" s="48" t="s">
        <v>30</v>
      </c>
      <c r="C27" s="54">
        <v>40868</v>
      </c>
      <c r="D27" s="7">
        <v>2012</v>
      </c>
      <c r="E27" s="8">
        <v>31045.95</v>
      </c>
      <c r="F27" s="8" t="s">
        <v>55</v>
      </c>
      <c r="G27" s="8" t="s">
        <v>54</v>
      </c>
      <c r="H27" s="51" t="s">
        <v>73</v>
      </c>
      <c r="I27" s="51" t="s">
        <v>74</v>
      </c>
      <c r="J27" s="45" t="s">
        <v>8</v>
      </c>
    </row>
    <row r="28" spans="2:10" x14ac:dyDescent="0.25">
      <c r="B28" s="50"/>
      <c r="C28" s="44"/>
      <c r="D28" s="10">
        <v>2013</v>
      </c>
      <c r="E28" s="11">
        <v>286630.67</v>
      </c>
      <c r="F28" s="11" t="s">
        <v>55</v>
      </c>
      <c r="G28" s="11" t="s">
        <v>54</v>
      </c>
      <c r="H28" s="44"/>
      <c r="I28" s="44"/>
      <c r="J28" s="47"/>
    </row>
    <row r="29" spans="2:10" ht="75" x14ac:dyDescent="0.25">
      <c r="B29" s="12" t="s">
        <v>31</v>
      </c>
      <c r="C29" s="21">
        <v>40612</v>
      </c>
      <c r="D29" s="13">
        <v>2014</v>
      </c>
      <c r="E29" s="14">
        <v>284651.02</v>
      </c>
      <c r="F29" s="14" t="s">
        <v>55</v>
      </c>
      <c r="G29" s="14" t="s">
        <v>54</v>
      </c>
      <c r="H29" s="15" t="s">
        <v>77</v>
      </c>
      <c r="I29" s="15" t="s">
        <v>78</v>
      </c>
      <c r="J29" s="16" t="s">
        <v>8</v>
      </c>
    </row>
    <row r="30" spans="2:10" x14ac:dyDescent="0.25">
      <c r="B30" s="48" t="s">
        <v>32</v>
      </c>
      <c r="C30" s="54">
        <v>40452</v>
      </c>
      <c r="D30" s="7">
        <v>2010</v>
      </c>
      <c r="E30" s="8">
        <v>133106.31999999998</v>
      </c>
      <c r="F30" s="8" t="s">
        <v>55</v>
      </c>
      <c r="G30" s="8" t="s">
        <v>54</v>
      </c>
      <c r="H30" s="51" t="s">
        <v>79</v>
      </c>
      <c r="I30" s="51" t="s">
        <v>80</v>
      </c>
      <c r="J30" s="45" t="s">
        <v>8</v>
      </c>
    </row>
    <row r="31" spans="2:10" x14ac:dyDescent="0.25">
      <c r="B31" s="49"/>
      <c r="C31" s="52"/>
      <c r="D31" s="17">
        <v>2011</v>
      </c>
      <c r="E31" s="18">
        <v>74866.95</v>
      </c>
      <c r="F31" s="18" t="s">
        <v>55</v>
      </c>
      <c r="G31" s="18" t="s">
        <v>54</v>
      </c>
      <c r="H31" s="52"/>
      <c r="I31" s="52"/>
      <c r="J31" s="46"/>
    </row>
    <row r="32" spans="2:10" x14ac:dyDescent="0.25">
      <c r="B32" s="49"/>
      <c r="C32" s="52"/>
      <c r="D32" s="17">
        <v>2012</v>
      </c>
      <c r="E32" s="18">
        <v>119178.72</v>
      </c>
      <c r="F32" s="18" t="s">
        <v>55</v>
      </c>
      <c r="G32" s="18" t="s">
        <v>54</v>
      </c>
      <c r="H32" s="52"/>
      <c r="I32" s="52"/>
      <c r="J32" s="46"/>
    </row>
    <row r="33" spans="2:10" x14ac:dyDescent="0.25">
      <c r="B33" s="49"/>
      <c r="C33" s="52"/>
      <c r="D33" s="17">
        <v>2013</v>
      </c>
      <c r="E33" s="18">
        <v>110579.92</v>
      </c>
      <c r="F33" s="18" t="s">
        <v>55</v>
      </c>
      <c r="G33" s="18" t="s">
        <v>54</v>
      </c>
      <c r="H33" s="52"/>
      <c r="I33" s="52"/>
      <c r="J33" s="46"/>
    </row>
    <row r="34" spans="2:10" x14ac:dyDescent="0.25">
      <c r="B34" s="49"/>
      <c r="C34" s="52"/>
      <c r="D34" s="17">
        <v>2014</v>
      </c>
      <c r="E34" s="18">
        <v>93629.83</v>
      </c>
      <c r="F34" s="18" t="s">
        <v>55</v>
      </c>
      <c r="G34" s="18" t="s">
        <v>54</v>
      </c>
      <c r="H34" s="52"/>
      <c r="I34" s="52"/>
      <c r="J34" s="46"/>
    </row>
    <row r="35" spans="2:10" x14ac:dyDescent="0.25">
      <c r="B35" s="49"/>
      <c r="C35" s="52"/>
      <c r="D35" s="17">
        <v>2015</v>
      </c>
      <c r="E35" s="18">
        <v>72276.62</v>
      </c>
      <c r="F35" s="18" t="s">
        <v>55</v>
      </c>
      <c r="G35" s="18" t="s">
        <v>54</v>
      </c>
      <c r="H35" s="52"/>
      <c r="I35" s="52"/>
      <c r="J35" s="46"/>
    </row>
    <row r="36" spans="2:10" x14ac:dyDescent="0.25">
      <c r="B36" s="50"/>
      <c r="C36" s="44"/>
      <c r="D36" s="10">
        <v>2016</v>
      </c>
      <c r="E36" s="11">
        <v>49858.59</v>
      </c>
      <c r="F36" s="11" t="s">
        <v>55</v>
      </c>
      <c r="G36" s="11" t="s">
        <v>54</v>
      </c>
      <c r="H36" s="44"/>
      <c r="I36" s="44"/>
      <c r="J36" s="47"/>
    </row>
    <row r="37" spans="2:10" ht="45" x14ac:dyDescent="0.25">
      <c r="B37" s="12" t="s">
        <v>33</v>
      </c>
      <c r="C37" s="21">
        <v>2006</v>
      </c>
      <c r="D37" s="13">
        <v>2016</v>
      </c>
      <c r="E37" s="14">
        <v>617168.21</v>
      </c>
      <c r="F37" s="14" t="s">
        <v>55</v>
      </c>
      <c r="G37" s="14" t="s">
        <v>54</v>
      </c>
      <c r="H37" s="15" t="s">
        <v>116</v>
      </c>
      <c r="I37" s="15" t="s">
        <v>156</v>
      </c>
      <c r="J37" s="16" t="s">
        <v>8</v>
      </c>
    </row>
    <row r="38" spans="2:10" ht="61.15" customHeight="1" x14ac:dyDescent="0.25">
      <c r="B38" s="12" t="s">
        <v>34</v>
      </c>
      <c r="C38" s="40">
        <v>41680</v>
      </c>
      <c r="D38" s="13">
        <v>2014</v>
      </c>
      <c r="E38" s="14">
        <v>35135.72</v>
      </c>
      <c r="F38" s="14" t="s">
        <v>55</v>
      </c>
      <c r="G38" s="14" t="s">
        <v>54</v>
      </c>
      <c r="H38" s="15" t="s">
        <v>117</v>
      </c>
      <c r="I38" s="15" t="s">
        <v>118</v>
      </c>
      <c r="J38" s="16" t="s">
        <v>8</v>
      </c>
    </row>
    <row r="39" spans="2:10" ht="195.6" customHeight="1" x14ac:dyDescent="0.25">
      <c r="B39" s="48" t="s">
        <v>35</v>
      </c>
      <c r="C39" s="55">
        <v>39148</v>
      </c>
      <c r="D39" s="7">
        <v>2014</v>
      </c>
      <c r="E39" s="8">
        <v>64338.84</v>
      </c>
      <c r="F39" s="8" t="s">
        <v>55</v>
      </c>
      <c r="G39" s="8" t="s">
        <v>54</v>
      </c>
      <c r="H39" s="51" t="s">
        <v>119</v>
      </c>
      <c r="I39" s="51" t="s">
        <v>120</v>
      </c>
      <c r="J39" s="45" t="s">
        <v>8</v>
      </c>
    </row>
    <row r="40" spans="2:10" x14ac:dyDescent="0.25">
      <c r="B40" s="50"/>
      <c r="C40" s="56"/>
      <c r="D40" s="10">
        <v>2015</v>
      </c>
      <c r="E40" s="11">
        <v>42396.69</v>
      </c>
      <c r="F40" s="11" t="s">
        <v>55</v>
      </c>
      <c r="G40" s="11" t="s">
        <v>54</v>
      </c>
      <c r="H40" s="44"/>
      <c r="I40" s="44"/>
      <c r="J40" s="47"/>
    </row>
    <row r="41" spans="2:10" x14ac:dyDescent="0.25">
      <c r="B41" s="48" t="s">
        <v>36</v>
      </c>
      <c r="C41" s="55">
        <v>41176</v>
      </c>
      <c r="D41" s="7">
        <v>2013</v>
      </c>
      <c r="E41" s="8">
        <v>28325.7</v>
      </c>
      <c r="F41" s="8" t="s">
        <v>55</v>
      </c>
      <c r="G41" s="8" t="s">
        <v>54</v>
      </c>
      <c r="H41" s="51" t="s">
        <v>121</v>
      </c>
      <c r="I41" s="51" t="s">
        <v>122</v>
      </c>
      <c r="J41" s="45" t="s">
        <v>8</v>
      </c>
    </row>
    <row r="42" spans="2:10" x14ac:dyDescent="0.25">
      <c r="B42" s="50"/>
      <c r="C42" s="56"/>
      <c r="D42" s="10">
        <v>2014</v>
      </c>
      <c r="E42" s="11">
        <v>11316.68</v>
      </c>
      <c r="F42" s="11" t="s">
        <v>55</v>
      </c>
      <c r="G42" s="11" t="s">
        <v>54</v>
      </c>
      <c r="H42" s="44"/>
      <c r="I42" s="44"/>
      <c r="J42" s="47"/>
    </row>
    <row r="43" spans="2:10" ht="75" x14ac:dyDescent="0.25">
      <c r="B43" s="12" t="s">
        <v>37</v>
      </c>
      <c r="C43" s="21">
        <v>40612</v>
      </c>
      <c r="D43" s="13">
        <v>2017</v>
      </c>
      <c r="E43" s="38">
        <v>218777.84</v>
      </c>
      <c r="F43" s="14" t="s">
        <v>55</v>
      </c>
      <c r="G43" s="14" t="s">
        <v>54</v>
      </c>
      <c r="H43" s="15" t="s">
        <v>81</v>
      </c>
      <c r="I43" s="15" t="s">
        <v>141</v>
      </c>
      <c r="J43" s="16" t="s">
        <v>8</v>
      </c>
    </row>
    <row r="44" spans="2:10" x14ac:dyDescent="0.25">
      <c r="B44" s="48" t="s">
        <v>38</v>
      </c>
      <c r="C44" s="31"/>
      <c r="D44" s="7">
        <v>2010</v>
      </c>
      <c r="E44" s="8">
        <v>197983.03</v>
      </c>
      <c r="F44" s="8" t="s">
        <v>55</v>
      </c>
      <c r="G44" s="8" t="s">
        <v>54</v>
      </c>
      <c r="H44" s="51" t="s">
        <v>143</v>
      </c>
      <c r="I44" s="51" t="s">
        <v>103</v>
      </c>
      <c r="J44" s="45" t="s">
        <v>8</v>
      </c>
    </row>
    <row r="45" spans="2:10" x14ac:dyDescent="0.25">
      <c r="B45" s="49"/>
      <c r="C45" s="37"/>
      <c r="D45" s="17">
        <v>2011</v>
      </c>
      <c r="E45" s="18">
        <v>56146.01</v>
      </c>
      <c r="F45" s="18" t="s">
        <v>55</v>
      </c>
      <c r="G45" s="18" t="s">
        <v>54</v>
      </c>
      <c r="H45" s="52"/>
      <c r="I45" s="52"/>
      <c r="J45" s="46"/>
    </row>
    <row r="46" spans="2:10" x14ac:dyDescent="0.25">
      <c r="B46" s="49"/>
      <c r="C46" s="37"/>
      <c r="D46" s="17">
        <v>2012</v>
      </c>
      <c r="E46" s="18">
        <v>71715</v>
      </c>
      <c r="F46" s="18" t="s">
        <v>55</v>
      </c>
      <c r="G46" s="18" t="s">
        <v>54</v>
      </c>
      <c r="H46" s="52"/>
      <c r="I46" s="52"/>
      <c r="J46" s="46"/>
    </row>
    <row r="47" spans="2:10" x14ac:dyDescent="0.25">
      <c r="B47" s="50"/>
      <c r="C47" s="23"/>
      <c r="D47" s="10">
        <v>2013</v>
      </c>
      <c r="E47" s="11">
        <v>72276.63</v>
      </c>
      <c r="F47" s="11" t="s">
        <v>55</v>
      </c>
      <c r="G47" s="11" t="s">
        <v>54</v>
      </c>
      <c r="H47" s="44"/>
      <c r="I47" s="44"/>
      <c r="J47" s="47"/>
    </row>
    <row r="48" spans="2:10" ht="165" x14ac:dyDescent="0.25">
      <c r="B48" s="12" t="s">
        <v>39</v>
      </c>
      <c r="C48" s="21">
        <v>40274</v>
      </c>
      <c r="D48" s="13">
        <v>2011</v>
      </c>
      <c r="E48" s="14">
        <v>23787.75</v>
      </c>
      <c r="F48" s="14" t="s">
        <v>55</v>
      </c>
      <c r="G48" s="14" t="s">
        <v>54</v>
      </c>
      <c r="H48" s="15" t="s">
        <v>82</v>
      </c>
      <c r="I48" s="15" t="s">
        <v>83</v>
      </c>
      <c r="J48" s="16" t="s">
        <v>8</v>
      </c>
    </row>
    <row r="49" spans="2:10" x14ac:dyDescent="0.25">
      <c r="B49" s="48" t="s">
        <v>40</v>
      </c>
      <c r="C49" s="54">
        <v>41430</v>
      </c>
      <c r="D49" s="7">
        <v>2014</v>
      </c>
      <c r="E49" s="8">
        <v>56207.590000000004</v>
      </c>
      <c r="F49" s="8" t="s">
        <v>55</v>
      </c>
      <c r="G49" s="8" t="s">
        <v>54</v>
      </c>
      <c r="H49" s="51" t="s">
        <v>123</v>
      </c>
      <c r="I49" s="51" t="s">
        <v>84</v>
      </c>
      <c r="J49" s="45" t="s">
        <v>8</v>
      </c>
    </row>
    <row r="50" spans="2:10" x14ac:dyDescent="0.25">
      <c r="B50" s="49"/>
      <c r="C50" s="52"/>
      <c r="D50" s="17">
        <v>2015</v>
      </c>
      <c r="E50" s="18">
        <v>41423.730000000003</v>
      </c>
      <c r="F50" s="18" t="s">
        <v>55</v>
      </c>
      <c r="G50" s="18" t="s">
        <v>54</v>
      </c>
      <c r="H50" s="52"/>
      <c r="I50" s="52"/>
      <c r="J50" s="46"/>
    </row>
    <row r="51" spans="2:10" x14ac:dyDescent="0.25">
      <c r="B51" s="49"/>
      <c r="C51" s="52"/>
      <c r="D51" s="17">
        <v>2016</v>
      </c>
      <c r="E51" s="18">
        <v>41283.74</v>
      </c>
      <c r="F51" s="18" t="s">
        <v>55</v>
      </c>
      <c r="G51" s="18" t="s">
        <v>54</v>
      </c>
      <c r="H51" s="52"/>
      <c r="I51" s="52"/>
      <c r="J51" s="46"/>
    </row>
    <row r="52" spans="2:10" x14ac:dyDescent="0.25">
      <c r="B52" s="49"/>
      <c r="C52" s="52"/>
      <c r="D52" s="17">
        <v>2017</v>
      </c>
      <c r="E52" s="18">
        <v>46171</v>
      </c>
      <c r="F52" s="18" t="s">
        <v>55</v>
      </c>
      <c r="G52" s="18" t="s">
        <v>54</v>
      </c>
      <c r="H52" s="52"/>
      <c r="I52" s="52"/>
      <c r="J52" s="46"/>
    </row>
    <row r="53" spans="2:10" x14ac:dyDescent="0.25">
      <c r="B53" s="50"/>
      <c r="C53" s="44"/>
      <c r="D53" s="10">
        <v>2018</v>
      </c>
      <c r="E53" s="11">
        <v>61943.33</v>
      </c>
      <c r="F53" s="11" t="s">
        <v>55</v>
      </c>
      <c r="G53" s="11" t="s">
        <v>54</v>
      </c>
      <c r="H53" s="44"/>
      <c r="I53" s="44"/>
      <c r="J53" s="47"/>
    </row>
    <row r="54" spans="2:10" x14ac:dyDescent="0.25">
      <c r="B54" s="48" t="s">
        <v>41</v>
      </c>
      <c r="C54" s="54">
        <v>40871</v>
      </c>
      <c r="D54" s="7">
        <v>2013</v>
      </c>
      <c r="E54" s="8">
        <v>56270.239999999998</v>
      </c>
      <c r="F54" s="8" t="s">
        <v>55</v>
      </c>
      <c r="G54" s="8" t="s">
        <v>54</v>
      </c>
      <c r="H54" s="51" t="s">
        <v>85</v>
      </c>
      <c r="I54" s="51" t="s">
        <v>86</v>
      </c>
      <c r="J54" s="45" t="s">
        <v>8</v>
      </c>
    </row>
    <row r="55" spans="2:10" ht="178.15" customHeight="1" x14ac:dyDescent="0.25">
      <c r="B55" s="50"/>
      <c r="C55" s="44"/>
      <c r="D55" s="10">
        <v>2015</v>
      </c>
      <c r="E55" s="11">
        <v>-28135.119999999999</v>
      </c>
      <c r="F55" s="11" t="s">
        <v>55</v>
      </c>
      <c r="G55" s="11" t="s">
        <v>54</v>
      </c>
      <c r="H55" s="44"/>
      <c r="I55" s="44"/>
      <c r="J55" s="47"/>
    </row>
    <row r="56" spans="2:10" x14ac:dyDescent="0.25">
      <c r="B56" s="48" t="s">
        <v>42</v>
      </c>
      <c r="C56" s="55">
        <v>39737</v>
      </c>
      <c r="D56" s="7">
        <v>2010</v>
      </c>
      <c r="E56" s="8">
        <v>159863.43999999997</v>
      </c>
      <c r="F56" s="8" t="s">
        <v>55</v>
      </c>
      <c r="G56" s="8" t="s">
        <v>54</v>
      </c>
      <c r="H56" s="51" t="s">
        <v>124</v>
      </c>
      <c r="I56" s="51" t="s">
        <v>125</v>
      </c>
      <c r="J56" s="45" t="s">
        <v>8</v>
      </c>
    </row>
    <row r="57" spans="2:10" ht="49.15" customHeight="1" x14ac:dyDescent="0.25">
      <c r="B57" s="49"/>
      <c r="C57" s="58"/>
      <c r="D57" s="17">
        <v>2012</v>
      </c>
      <c r="E57" s="18">
        <v>25737.919999999998</v>
      </c>
      <c r="F57" s="18" t="s">
        <v>55</v>
      </c>
      <c r="G57" s="18" t="s">
        <v>54</v>
      </c>
      <c r="H57" s="52"/>
      <c r="I57" s="52"/>
      <c r="J57" s="46"/>
    </row>
    <row r="58" spans="2:10" x14ac:dyDescent="0.25">
      <c r="B58" s="48" t="s">
        <v>142</v>
      </c>
      <c r="C58" s="55">
        <v>39148</v>
      </c>
      <c r="D58" s="7">
        <v>2010</v>
      </c>
      <c r="E58" s="8">
        <v>390228.16000000003</v>
      </c>
      <c r="F58" s="8" t="s">
        <v>55</v>
      </c>
      <c r="G58" s="8" t="s">
        <v>54</v>
      </c>
      <c r="H58" s="51" t="s">
        <v>126</v>
      </c>
      <c r="I58" s="51" t="s">
        <v>120</v>
      </c>
      <c r="J58" s="45" t="s">
        <v>8</v>
      </c>
    </row>
    <row r="59" spans="2:10" x14ac:dyDescent="0.25">
      <c r="B59" s="49"/>
      <c r="C59" s="58"/>
      <c r="D59" s="17">
        <v>2011</v>
      </c>
      <c r="E59" s="18">
        <v>123966.94</v>
      </c>
      <c r="F59" s="18" t="s">
        <v>55</v>
      </c>
      <c r="G59" s="18" t="s">
        <v>54</v>
      </c>
      <c r="H59" s="52"/>
      <c r="I59" s="52"/>
      <c r="J59" s="46"/>
    </row>
    <row r="60" spans="2:10" x14ac:dyDescent="0.25">
      <c r="B60" s="49"/>
      <c r="C60" s="58"/>
      <c r="D60" s="17">
        <v>2012</v>
      </c>
      <c r="E60" s="18">
        <v>181818.18</v>
      </c>
      <c r="F60" s="18" t="s">
        <v>55</v>
      </c>
      <c r="G60" s="18" t="s">
        <v>54</v>
      </c>
      <c r="H60" s="52"/>
      <c r="I60" s="52"/>
      <c r="J60" s="46"/>
    </row>
    <row r="61" spans="2:10" x14ac:dyDescent="0.25">
      <c r="B61" s="49"/>
      <c r="C61" s="58"/>
      <c r="D61" s="17">
        <v>2013</v>
      </c>
      <c r="E61" s="18">
        <v>123966.94</v>
      </c>
      <c r="F61" s="18" t="s">
        <v>55</v>
      </c>
      <c r="G61" s="18" t="s">
        <v>54</v>
      </c>
      <c r="H61" s="52"/>
      <c r="I61" s="52"/>
      <c r="J61" s="46"/>
    </row>
    <row r="62" spans="2:10" x14ac:dyDescent="0.25">
      <c r="B62" s="49"/>
      <c r="C62" s="58"/>
      <c r="D62" s="17">
        <v>2015</v>
      </c>
      <c r="E62" s="18">
        <v>26446.28</v>
      </c>
      <c r="F62" s="18" t="s">
        <v>55</v>
      </c>
      <c r="G62" s="18" t="s">
        <v>54</v>
      </c>
      <c r="H62" s="52"/>
      <c r="I62" s="52"/>
      <c r="J62" s="46"/>
    </row>
    <row r="63" spans="2:10" ht="16.899999999999999" customHeight="1" x14ac:dyDescent="0.25">
      <c r="B63" s="49"/>
      <c r="C63" s="43"/>
      <c r="D63" s="17">
        <v>2014</v>
      </c>
      <c r="E63" s="18">
        <v>64338.84</v>
      </c>
      <c r="F63" s="18" t="s">
        <v>55</v>
      </c>
      <c r="G63" s="18" t="s">
        <v>54</v>
      </c>
      <c r="H63" s="43"/>
      <c r="I63" s="43"/>
      <c r="J63" s="46"/>
    </row>
    <row r="64" spans="2:10" ht="105.6" customHeight="1" x14ac:dyDescent="0.25">
      <c r="B64" s="50"/>
      <c r="C64" s="44"/>
      <c r="D64" s="10">
        <v>2015</v>
      </c>
      <c r="E64" s="11">
        <v>42396.69</v>
      </c>
      <c r="F64" s="11" t="s">
        <v>55</v>
      </c>
      <c r="G64" s="11" t="s">
        <v>54</v>
      </c>
      <c r="H64" s="44"/>
      <c r="I64" s="44"/>
      <c r="J64" s="47"/>
    </row>
    <row r="65" spans="2:10" ht="75" x14ac:dyDescent="0.25">
      <c r="B65" s="30" t="s">
        <v>43</v>
      </c>
      <c r="C65" s="23">
        <v>41561</v>
      </c>
      <c r="D65" s="10">
        <v>2015</v>
      </c>
      <c r="E65" s="11">
        <v>88678.58</v>
      </c>
      <c r="F65" s="11" t="s">
        <v>55</v>
      </c>
      <c r="G65" s="11" t="s">
        <v>54</v>
      </c>
      <c r="H65" s="32" t="s">
        <v>87</v>
      </c>
      <c r="I65" s="32" t="s">
        <v>88</v>
      </c>
      <c r="J65" s="35" t="s">
        <v>8</v>
      </c>
    </row>
    <row r="66" spans="2:10" ht="90" x14ac:dyDescent="0.25">
      <c r="B66" s="12" t="s">
        <v>44</v>
      </c>
      <c r="C66" s="21">
        <v>39959</v>
      </c>
      <c r="D66" s="13">
        <v>2011</v>
      </c>
      <c r="E66" s="14">
        <v>264494.55000000005</v>
      </c>
      <c r="F66" s="14" t="s">
        <v>55</v>
      </c>
      <c r="G66" s="14" t="s">
        <v>54</v>
      </c>
      <c r="H66" s="15" t="s">
        <v>89</v>
      </c>
      <c r="I66" s="15" t="s">
        <v>90</v>
      </c>
      <c r="J66" s="16" t="s">
        <v>8</v>
      </c>
    </row>
    <row r="67" spans="2:10" x14ac:dyDescent="0.25">
      <c r="B67" s="48" t="s">
        <v>72</v>
      </c>
      <c r="C67" s="54">
        <v>40793</v>
      </c>
      <c r="D67" s="7">
        <v>2011</v>
      </c>
      <c r="E67" s="8">
        <v>34732.32</v>
      </c>
      <c r="F67" s="8" t="s">
        <v>55</v>
      </c>
      <c r="G67" s="8" t="s">
        <v>54</v>
      </c>
      <c r="H67" s="51" t="s">
        <v>75</v>
      </c>
      <c r="I67" s="51" t="s">
        <v>76</v>
      </c>
      <c r="J67" s="45" t="s">
        <v>8</v>
      </c>
    </row>
    <row r="68" spans="2:10" x14ac:dyDescent="0.25">
      <c r="B68" s="49"/>
      <c r="C68" s="52"/>
      <c r="D68" s="17">
        <v>2012</v>
      </c>
      <c r="E68" s="18">
        <v>21034.33</v>
      </c>
      <c r="F68" s="18" t="s">
        <v>55</v>
      </c>
      <c r="G68" s="18" t="s">
        <v>54</v>
      </c>
      <c r="H68" s="52"/>
      <c r="I68" s="52"/>
      <c r="J68" s="46"/>
    </row>
    <row r="69" spans="2:10" x14ac:dyDescent="0.25">
      <c r="B69" s="50"/>
      <c r="C69" s="44"/>
      <c r="D69" s="10">
        <v>2013</v>
      </c>
      <c r="E69" s="11">
        <v>31406.240000000002</v>
      </c>
      <c r="F69" s="11" t="s">
        <v>55</v>
      </c>
      <c r="G69" s="11" t="s">
        <v>54</v>
      </c>
      <c r="H69" s="44"/>
      <c r="I69" s="44"/>
      <c r="J69" s="47"/>
    </row>
    <row r="70" spans="2:10" ht="60" x14ac:dyDescent="0.25">
      <c r="B70" s="12" t="s">
        <v>45</v>
      </c>
      <c r="C70" s="21">
        <v>43328</v>
      </c>
      <c r="D70" s="13">
        <v>2018</v>
      </c>
      <c r="E70" s="14">
        <v>21941.84</v>
      </c>
      <c r="F70" s="14" t="s">
        <v>55</v>
      </c>
      <c r="G70" s="14" t="s">
        <v>54</v>
      </c>
      <c r="H70" s="15" t="s">
        <v>91</v>
      </c>
      <c r="I70" s="15" t="s">
        <v>92</v>
      </c>
      <c r="J70" s="16" t="s">
        <v>8</v>
      </c>
    </row>
    <row r="71" spans="2:10" ht="195" x14ac:dyDescent="0.25">
      <c r="B71" s="12" t="s">
        <v>46</v>
      </c>
      <c r="C71" s="21"/>
      <c r="D71" s="13">
        <v>2014</v>
      </c>
      <c r="E71" s="14">
        <v>3548.4</v>
      </c>
      <c r="F71" s="14" t="s">
        <v>55</v>
      </c>
      <c r="G71" s="14" t="s">
        <v>54</v>
      </c>
      <c r="H71" s="15" t="s">
        <v>127</v>
      </c>
      <c r="I71" s="15" t="s">
        <v>128</v>
      </c>
      <c r="J71" s="16" t="s">
        <v>8</v>
      </c>
    </row>
    <row r="72" spans="2:10" ht="14.45" customHeight="1" x14ac:dyDescent="0.25">
      <c r="B72" s="48" t="s">
        <v>47</v>
      </c>
      <c r="C72" s="54">
        <v>41373</v>
      </c>
      <c r="D72" s="7">
        <v>2013</v>
      </c>
      <c r="E72" s="8">
        <v>8263.2000000000007</v>
      </c>
      <c r="F72" s="8" t="s">
        <v>55</v>
      </c>
      <c r="G72" s="8" t="s">
        <v>54</v>
      </c>
      <c r="H72" s="51" t="s">
        <v>137</v>
      </c>
      <c r="I72" s="51" t="s">
        <v>138</v>
      </c>
      <c r="J72" s="45" t="s">
        <v>8</v>
      </c>
    </row>
    <row r="73" spans="2:10" x14ac:dyDescent="0.25">
      <c r="B73" s="50"/>
      <c r="C73" s="44"/>
      <c r="D73" s="10">
        <v>2014</v>
      </c>
      <c r="E73" s="11">
        <v>8444.11</v>
      </c>
      <c r="F73" s="11" t="s">
        <v>55</v>
      </c>
      <c r="G73" s="11" t="s">
        <v>54</v>
      </c>
      <c r="H73" s="44"/>
      <c r="I73" s="44"/>
      <c r="J73" s="47"/>
    </row>
    <row r="74" spans="2:10" x14ac:dyDescent="0.25">
      <c r="B74" s="48" t="s">
        <v>48</v>
      </c>
      <c r="C74" s="55">
        <v>41886</v>
      </c>
      <c r="D74" s="7">
        <v>2015</v>
      </c>
      <c r="E74" s="8">
        <v>72286.570000000007</v>
      </c>
      <c r="F74" s="8" t="s">
        <v>55</v>
      </c>
      <c r="G74" s="8" t="s">
        <v>54</v>
      </c>
      <c r="H74" s="51" t="s">
        <v>129</v>
      </c>
      <c r="I74" s="51" t="s">
        <v>122</v>
      </c>
      <c r="J74" s="45" t="s">
        <v>8</v>
      </c>
    </row>
    <row r="75" spans="2:10" ht="31.9" customHeight="1" x14ac:dyDescent="0.25">
      <c r="B75" s="50"/>
      <c r="C75" s="56"/>
      <c r="D75" s="10">
        <v>2016</v>
      </c>
      <c r="E75" s="11">
        <v>2187.65</v>
      </c>
      <c r="F75" s="11" t="s">
        <v>55</v>
      </c>
      <c r="G75" s="11" t="s">
        <v>54</v>
      </c>
      <c r="H75" s="44"/>
      <c r="I75" s="44"/>
      <c r="J75" s="47"/>
    </row>
    <row r="76" spans="2:10" x14ac:dyDescent="0.25">
      <c r="B76" s="48" t="s">
        <v>49</v>
      </c>
      <c r="C76" s="55">
        <v>39862</v>
      </c>
      <c r="D76" s="7">
        <v>2010</v>
      </c>
      <c r="E76" s="8">
        <v>106984.81000000003</v>
      </c>
      <c r="F76" s="8" t="s">
        <v>55</v>
      </c>
      <c r="G76" s="8" t="s">
        <v>54</v>
      </c>
      <c r="H76" s="51" t="s">
        <v>133</v>
      </c>
      <c r="I76" s="51" t="s">
        <v>122</v>
      </c>
      <c r="J76" s="45" t="s">
        <v>8</v>
      </c>
    </row>
    <row r="77" spans="2:10" ht="38.450000000000003" customHeight="1" x14ac:dyDescent="0.25">
      <c r="B77" s="50"/>
      <c r="C77" s="56"/>
      <c r="D77" s="10">
        <v>2011</v>
      </c>
      <c r="E77" s="11">
        <v>157766.16000000003</v>
      </c>
      <c r="F77" s="11" t="s">
        <v>55</v>
      </c>
      <c r="G77" s="11" t="s">
        <v>54</v>
      </c>
      <c r="H77" s="44"/>
      <c r="I77" s="44"/>
      <c r="J77" s="47"/>
    </row>
    <row r="78" spans="2:10" x14ac:dyDescent="0.25">
      <c r="B78" s="48" t="s">
        <v>50</v>
      </c>
      <c r="C78" s="54">
        <v>41625</v>
      </c>
      <c r="D78" s="7">
        <v>2014</v>
      </c>
      <c r="E78" s="8">
        <v>3447.21</v>
      </c>
      <c r="F78" s="8" t="s">
        <v>55</v>
      </c>
      <c r="G78" s="8" t="s">
        <v>54</v>
      </c>
      <c r="H78" s="51" t="s">
        <v>93</v>
      </c>
      <c r="I78" s="51" t="s">
        <v>94</v>
      </c>
      <c r="J78" s="45" t="s">
        <v>8</v>
      </c>
    </row>
    <row r="79" spans="2:10" x14ac:dyDescent="0.25">
      <c r="B79" s="49"/>
      <c r="C79" s="52"/>
      <c r="D79" s="17">
        <v>2015</v>
      </c>
      <c r="E79" s="18">
        <v>33366.370000000003</v>
      </c>
      <c r="F79" s="18" t="s">
        <v>55</v>
      </c>
      <c r="G79" s="18" t="s">
        <v>54</v>
      </c>
      <c r="H79" s="52"/>
      <c r="I79" s="52"/>
      <c r="J79" s="46"/>
    </row>
    <row r="80" spans="2:10" x14ac:dyDescent="0.25">
      <c r="B80" s="49"/>
      <c r="C80" s="52"/>
      <c r="D80" s="17">
        <v>2016</v>
      </c>
      <c r="E80" s="18">
        <v>23515.54</v>
      </c>
      <c r="F80" s="18" t="s">
        <v>55</v>
      </c>
      <c r="G80" s="18" t="s">
        <v>54</v>
      </c>
      <c r="H80" s="52"/>
      <c r="I80" s="52"/>
      <c r="J80" s="46"/>
    </row>
    <row r="81" spans="2:10" x14ac:dyDescent="0.25">
      <c r="B81" s="49"/>
      <c r="C81" s="52"/>
      <c r="D81" s="17">
        <v>2017</v>
      </c>
      <c r="E81" s="18">
        <v>114260.54000000001</v>
      </c>
      <c r="F81" s="18" t="s">
        <v>55</v>
      </c>
      <c r="G81" s="18" t="s">
        <v>54</v>
      </c>
      <c r="H81" s="52"/>
      <c r="I81" s="52"/>
      <c r="J81" s="46"/>
    </row>
    <row r="82" spans="2:10" x14ac:dyDescent="0.25">
      <c r="B82" s="50"/>
      <c r="C82" s="44"/>
      <c r="D82" s="10">
        <v>2018</v>
      </c>
      <c r="E82" s="11">
        <v>73934.33</v>
      </c>
      <c r="F82" s="11" t="s">
        <v>55</v>
      </c>
      <c r="G82" s="11" t="s">
        <v>54</v>
      </c>
      <c r="H82" s="44"/>
      <c r="I82" s="44"/>
      <c r="J82" s="47"/>
    </row>
    <row r="83" spans="2:10" ht="60" x14ac:dyDescent="0.25">
      <c r="B83" s="48" t="s">
        <v>51</v>
      </c>
      <c r="C83" s="41">
        <v>39798</v>
      </c>
      <c r="D83" s="7">
        <v>2010</v>
      </c>
      <c r="E83" s="8">
        <v>70419.8</v>
      </c>
      <c r="F83" s="8" t="s">
        <v>55</v>
      </c>
      <c r="G83" s="8" t="s">
        <v>54</v>
      </c>
      <c r="H83" s="51" t="s">
        <v>130</v>
      </c>
      <c r="I83" s="33" t="s">
        <v>131</v>
      </c>
      <c r="J83" s="45" t="s">
        <v>8</v>
      </c>
    </row>
    <row r="84" spans="2:10" x14ac:dyDescent="0.25">
      <c r="B84" s="49"/>
      <c r="C84" s="57">
        <v>40409</v>
      </c>
      <c r="D84" s="17">
        <v>2011</v>
      </c>
      <c r="E84" s="18">
        <v>8580.7199999999993</v>
      </c>
      <c r="F84" s="18" t="s">
        <v>55</v>
      </c>
      <c r="G84" s="18" t="s">
        <v>54</v>
      </c>
      <c r="H84" s="52"/>
      <c r="I84" s="52" t="s">
        <v>132</v>
      </c>
      <c r="J84" s="46"/>
    </row>
    <row r="85" spans="2:10" x14ac:dyDescent="0.25">
      <c r="B85" s="49"/>
      <c r="C85" s="58"/>
      <c r="D85" s="17">
        <v>2012</v>
      </c>
      <c r="E85" s="18">
        <v>9784.09</v>
      </c>
      <c r="F85" s="18" t="s">
        <v>55</v>
      </c>
      <c r="G85" s="18" t="s">
        <v>54</v>
      </c>
      <c r="H85" s="52"/>
      <c r="I85" s="52"/>
      <c r="J85" s="46"/>
    </row>
    <row r="86" spans="2:10" ht="50.45" customHeight="1" x14ac:dyDescent="0.25">
      <c r="B86" s="50"/>
      <c r="C86" s="56"/>
      <c r="D86" s="10">
        <v>2013</v>
      </c>
      <c r="E86" s="11">
        <v>22229.699999999997</v>
      </c>
      <c r="F86" s="11" t="s">
        <v>55</v>
      </c>
      <c r="G86" s="11" t="s">
        <v>54</v>
      </c>
      <c r="H86" s="44"/>
      <c r="I86" s="44"/>
      <c r="J86" s="47"/>
    </row>
    <row r="87" spans="2:10" ht="135" x14ac:dyDescent="0.25">
      <c r="B87" s="12" t="s">
        <v>52</v>
      </c>
      <c r="C87" s="21">
        <v>41026</v>
      </c>
      <c r="D87" s="13">
        <v>2013</v>
      </c>
      <c r="E87" s="14">
        <v>95155.06</v>
      </c>
      <c r="F87" s="14" t="s">
        <v>55</v>
      </c>
      <c r="G87" s="14" t="s">
        <v>54</v>
      </c>
      <c r="H87" s="15" t="s">
        <v>163</v>
      </c>
      <c r="I87" s="15" t="s">
        <v>95</v>
      </c>
      <c r="J87" s="16" t="s">
        <v>53</v>
      </c>
    </row>
    <row r="88" spans="2:10" x14ac:dyDescent="0.25">
      <c r="B88" s="62" t="s">
        <v>165</v>
      </c>
      <c r="C88" s="21"/>
      <c r="D88" s="13"/>
      <c r="E88" s="65">
        <f>SUM(E3:E87)</f>
        <v>6918577.9200000037</v>
      </c>
    </row>
  </sheetData>
  <mergeCells count="108">
    <mergeCell ref="B4:B5"/>
    <mergeCell ref="C4:C5"/>
    <mergeCell ref="H4:H5"/>
    <mergeCell ref="I4:I5"/>
    <mergeCell ref="J4:J5"/>
    <mergeCell ref="B6:B8"/>
    <mergeCell ref="C6:C8"/>
    <mergeCell ref="H6:H8"/>
    <mergeCell ref="I6:I8"/>
    <mergeCell ref="J6:J8"/>
    <mergeCell ref="B9:B12"/>
    <mergeCell ref="C9:C12"/>
    <mergeCell ref="H9:H12"/>
    <mergeCell ref="I9:I12"/>
    <mergeCell ref="J9:J12"/>
    <mergeCell ref="B13:B15"/>
    <mergeCell ref="H13:H15"/>
    <mergeCell ref="I13:I15"/>
    <mergeCell ref="J13:J15"/>
    <mergeCell ref="B18:B19"/>
    <mergeCell ref="C18:C19"/>
    <mergeCell ref="H18:H19"/>
    <mergeCell ref="I18:I19"/>
    <mergeCell ref="J18:J19"/>
    <mergeCell ref="B20:B22"/>
    <mergeCell ref="C20:C22"/>
    <mergeCell ref="H20:H22"/>
    <mergeCell ref="I20:I22"/>
    <mergeCell ref="J20:J22"/>
    <mergeCell ref="B23:B26"/>
    <mergeCell ref="C23:C26"/>
    <mergeCell ref="H23:H26"/>
    <mergeCell ref="I23:I26"/>
    <mergeCell ref="J23:J26"/>
    <mergeCell ref="B27:B28"/>
    <mergeCell ref="C27:C28"/>
    <mergeCell ref="H27:H28"/>
    <mergeCell ref="I27:I28"/>
    <mergeCell ref="J27:J28"/>
    <mergeCell ref="B30:B36"/>
    <mergeCell ref="C30:C36"/>
    <mergeCell ref="H30:H36"/>
    <mergeCell ref="I30:I36"/>
    <mergeCell ref="J30:J36"/>
    <mergeCell ref="B39:B40"/>
    <mergeCell ref="C39:C40"/>
    <mergeCell ref="H39:H40"/>
    <mergeCell ref="I39:I40"/>
    <mergeCell ref="J39:J40"/>
    <mergeCell ref="B41:B42"/>
    <mergeCell ref="C41:C42"/>
    <mergeCell ref="H41:H42"/>
    <mergeCell ref="I41:I42"/>
    <mergeCell ref="J41:J42"/>
    <mergeCell ref="B44:B47"/>
    <mergeCell ref="H44:H47"/>
    <mergeCell ref="I44:I47"/>
    <mergeCell ref="J44:J47"/>
    <mergeCell ref="B49:B53"/>
    <mergeCell ref="C49:C53"/>
    <mergeCell ref="H49:H53"/>
    <mergeCell ref="I49:I53"/>
    <mergeCell ref="J49:J53"/>
    <mergeCell ref="B54:B55"/>
    <mergeCell ref="C54:C55"/>
    <mergeCell ref="H54:H55"/>
    <mergeCell ref="I54:I55"/>
    <mergeCell ref="J54:J55"/>
    <mergeCell ref="B56:B57"/>
    <mergeCell ref="C56:C57"/>
    <mergeCell ref="H56:H57"/>
    <mergeCell ref="I56:I57"/>
    <mergeCell ref="J56:J57"/>
    <mergeCell ref="B58:B64"/>
    <mergeCell ref="C58:C64"/>
    <mergeCell ref="H58:H64"/>
    <mergeCell ref="I58:I64"/>
    <mergeCell ref="J58:J64"/>
    <mergeCell ref="B67:B69"/>
    <mergeCell ref="C67:C69"/>
    <mergeCell ref="H67:H69"/>
    <mergeCell ref="I67:I69"/>
    <mergeCell ref="J67:J69"/>
    <mergeCell ref="B72:B73"/>
    <mergeCell ref="C72:C73"/>
    <mergeCell ref="H72:H73"/>
    <mergeCell ref="I72:I73"/>
    <mergeCell ref="J72:J73"/>
    <mergeCell ref="B74:B75"/>
    <mergeCell ref="C74:C75"/>
    <mergeCell ref="H74:H75"/>
    <mergeCell ref="I74:I75"/>
    <mergeCell ref="J74:J75"/>
    <mergeCell ref="B83:B86"/>
    <mergeCell ref="H83:H86"/>
    <mergeCell ref="J83:J86"/>
    <mergeCell ref="C84:C86"/>
    <mergeCell ref="I84:I86"/>
    <mergeCell ref="B76:B77"/>
    <mergeCell ref="C76:C77"/>
    <mergeCell ref="H76:H77"/>
    <mergeCell ref="I76:I77"/>
    <mergeCell ref="J76:J77"/>
    <mergeCell ref="B78:B82"/>
    <mergeCell ref="C78:C82"/>
    <mergeCell ref="H78:H82"/>
    <mergeCell ref="I78:I82"/>
    <mergeCell ref="J78:J82"/>
  </mergeCells>
  <pageMargins left="0.70866141732283472" right="0.70866141732283472" top="0.74803149606299213" bottom="0.74803149606299213" header="0.31496062992125984" footer="0.31496062992125984"/>
  <pageSetup paperSize="9" scale="50" fitToHeight="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16"/>
  <sheetViews>
    <sheetView workbookViewId="0">
      <pane xSplit="2" ySplit="2" topLeftCell="C3" activePane="bottomRight" state="frozen"/>
      <selection pane="topRight" activeCell="C1" sqref="C1"/>
      <selection pane="bottomLeft" activeCell="A3" sqref="A3"/>
      <selection pane="bottomRight" activeCell="B5" sqref="B5"/>
    </sheetView>
  </sheetViews>
  <sheetFormatPr defaultRowHeight="15" x14ac:dyDescent="0.25"/>
  <cols>
    <col min="1" max="1" width="16.7109375" style="17" bestFit="1" customWidth="1"/>
    <col min="2" max="2" width="40.5703125" style="5" customWidth="1"/>
    <col min="3" max="4" width="11.140625" style="6" customWidth="1"/>
    <col min="5" max="5" width="54.7109375" style="36" customWidth="1"/>
    <col min="6" max="6" width="44.85546875" style="36" customWidth="1"/>
    <col min="7" max="7" width="44.5703125" style="5" bestFit="1" customWidth="1"/>
  </cols>
  <sheetData>
    <row r="2" spans="1:7" x14ac:dyDescent="0.25">
      <c r="A2" s="26"/>
      <c r="B2" s="3" t="s">
        <v>19</v>
      </c>
      <c r="C2" s="4" t="s">
        <v>20</v>
      </c>
      <c r="D2" s="4" t="s">
        <v>16</v>
      </c>
      <c r="E2" s="1" t="s">
        <v>1</v>
      </c>
      <c r="F2" s="1" t="s">
        <v>2</v>
      </c>
      <c r="G2" s="3" t="s">
        <v>3</v>
      </c>
    </row>
    <row r="3" spans="1:7" ht="30" x14ac:dyDescent="0.25">
      <c r="B3" s="12" t="s">
        <v>4</v>
      </c>
      <c r="C3" s="14" t="s">
        <v>17</v>
      </c>
      <c r="D3" s="14" t="s">
        <v>18</v>
      </c>
      <c r="E3" s="15" t="s">
        <v>99</v>
      </c>
      <c r="F3" s="15" t="s">
        <v>59</v>
      </c>
      <c r="G3" s="16" t="s">
        <v>8</v>
      </c>
    </row>
    <row r="4" spans="1:7" ht="105" x14ac:dyDescent="0.25">
      <c r="B4" s="29" t="s">
        <v>7</v>
      </c>
      <c r="C4" s="8" t="s">
        <v>17</v>
      </c>
      <c r="D4" s="8" t="s">
        <v>18</v>
      </c>
      <c r="E4" s="33" t="s">
        <v>134</v>
      </c>
      <c r="F4" s="33" t="s">
        <v>153</v>
      </c>
      <c r="G4" s="34" t="s">
        <v>8</v>
      </c>
    </row>
    <row r="5" spans="1:7" ht="150" x14ac:dyDescent="0.25">
      <c r="B5" s="29" t="s">
        <v>10</v>
      </c>
      <c r="C5" s="8" t="s">
        <v>17</v>
      </c>
      <c r="D5" s="8" t="s">
        <v>18</v>
      </c>
      <c r="E5" s="33" t="s">
        <v>136</v>
      </c>
      <c r="F5" s="33" t="s">
        <v>153</v>
      </c>
      <c r="G5" s="34" t="s">
        <v>107</v>
      </c>
    </row>
    <row r="6" spans="1:7" ht="30" x14ac:dyDescent="0.25">
      <c r="B6" s="29" t="s">
        <v>11</v>
      </c>
      <c r="C6" s="8" t="s">
        <v>17</v>
      </c>
      <c r="D6" s="8" t="s">
        <v>18</v>
      </c>
      <c r="E6" s="33" t="s">
        <v>105</v>
      </c>
      <c r="F6" s="33" t="s">
        <v>153</v>
      </c>
      <c r="G6" s="34" t="s">
        <v>106</v>
      </c>
    </row>
    <row r="7" spans="1:7" ht="45" x14ac:dyDescent="0.25">
      <c r="B7" s="29" t="s">
        <v>12</v>
      </c>
      <c r="C7" s="8" t="s">
        <v>17</v>
      </c>
      <c r="D7" s="8" t="s">
        <v>18</v>
      </c>
      <c r="E7" s="33" t="s">
        <v>108</v>
      </c>
      <c r="F7" s="33" t="s">
        <v>112</v>
      </c>
      <c r="G7" s="34" t="s">
        <v>106</v>
      </c>
    </row>
    <row r="8" spans="1:7" ht="45" x14ac:dyDescent="0.25">
      <c r="B8" s="12" t="s">
        <v>13</v>
      </c>
      <c r="C8" s="14" t="s">
        <v>17</v>
      </c>
      <c r="D8" s="14" t="s">
        <v>18</v>
      </c>
      <c r="E8" s="15" t="s">
        <v>109</v>
      </c>
      <c r="F8" s="15" t="s">
        <v>113</v>
      </c>
      <c r="G8" s="16" t="s">
        <v>106</v>
      </c>
    </row>
    <row r="9" spans="1:7" ht="30" x14ac:dyDescent="0.25">
      <c r="B9" s="29" t="s">
        <v>14</v>
      </c>
      <c r="C9" s="8" t="s">
        <v>17</v>
      </c>
      <c r="D9" s="8" t="s">
        <v>18</v>
      </c>
      <c r="E9" s="33" t="s">
        <v>110</v>
      </c>
      <c r="F9" s="33" t="s">
        <v>159</v>
      </c>
      <c r="G9" s="34" t="s">
        <v>106</v>
      </c>
    </row>
    <row r="10" spans="1:7" ht="45" x14ac:dyDescent="0.25">
      <c r="B10" s="29" t="s">
        <v>15</v>
      </c>
      <c r="C10" s="8" t="s">
        <v>17</v>
      </c>
      <c r="D10" s="8" t="s">
        <v>18</v>
      </c>
      <c r="E10" s="33" t="s">
        <v>111</v>
      </c>
      <c r="F10" s="33" t="s">
        <v>153</v>
      </c>
      <c r="G10" s="34" t="s">
        <v>106</v>
      </c>
    </row>
    <row r="11" spans="1:7" ht="30" x14ac:dyDescent="0.25">
      <c r="A11"/>
      <c r="B11" s="29" t="s">
        <v>144</v>
      </c>
      <c r="C11" s="8" t="s">
        <v>145</v>
      </c>
      <c r="D11" s="8" t="s">
        <v>18</v>
      </c>
      <c r="E11" s="33" t="s">
        <v>146</v>
      </c>
      <c r="F11" s="33" t="s">
        <v>158</v>
      </c>
      <c r="G11" s="34" t="s">
        <v>147</v>
      </c>
    </row>
    <row r="12" spans="1:7" ht="30" x14ac:dyDescent="0.25">
      <c r="A12"/>
      <c r="B12" s="29" t="s">
        <v>148</v>
      </c>
      <c r="C12" s="8" t="s">
        <v>145</v>
      </c>
      <c r="D12" s="8" t="s">
        <v>18</v>
      </c>
      <c r="E12" s="33" t="s">
        <v>149</v>
      </c>
      <c r="F12" s="33" t="s">
        <v>160</v>
      </c>
      <c r="G12" s="34" t="s">
        <v>147</v>
      </c>
    </row>
    <row r="13" spans="1:7" ht="30" x14ac:dyDescent="0.25">
      <c r="A13"/>
      <c r="B13" s="29" t="s">
        <v>150</v>
      </c>
      <c r="C13" s="8" t="s">
        <v>145</v>
      </c>
      <c r="D13" s="8" t="s">
        <v>18</v>
      </c>
      <c r="E13" s="33" t="s">
        <v>151</v>
      </c>
      <c r="F13" s="33" t="s">
        <v>164</v>
      </c>
      <c r="G13" s="34" t="s">
        <v>147</v>
      </c>
    </row>
    <row r="14" spans="1:7" ht="60" x14ac:dyDescent="0.25">
      <c r="B14" s="29" t="s">
        <v>29</v>
      </c>
      <c r="C14" s="8" t="s">
        <v>55</v>
      </c>
      <c r="D14" s="8" t="s">
        <v>54</v>
      </c>
      <c r="E14" s="33" t="s">
        <v>70</v>
      </c>
      <c r="F14" s="33" t="s">
        <v>71</v>
      </c>
      <c r="G14" s="34" t="s">
        <v>8</v>
      </c>
    </row>
    <row r="15" spans="1:7" ht="90" x14ac:dyDescent="0.25">
      <c r="B15" s="29" t="s">
        <v>40</v>
      </c>
      <c r="C15" s="8" t="s">
        <v>55</v>
      </c>
      <c r="D15" s="8" t="s">
        <v>54</v>
      </c>
      <c r="E15" s="33" t="s">
        <v>123</v>
      </c>
      <c r="F15" s="33" t="s">
        <v>84</v>
      </c>
      <c r="G15" s="34" t="s">
        <v>8</v>
      </c>
    </row>
    <row r="16" spans="1:7" ht="45" x14ac:dyDescent="0.25">
      <c r="B16" s="12" t="s">
        <v>50</v>
      </c>
      <c r="C16" s="14" t="s">
        <v>55</v>
      </c>
      <c r="D16" s="14" t="s">
        <v>54</v>
      </c>
      <c r="E16" s="15" t="s">
        <v>93</v>
      </c>
      <c r="F16" s="15" t="s">
        <v>94</v>
      </c>
      <c r="G16" s="16" t="s">
        <v>8</v>
      </c>
    </row>
  </sheetData>
  <pageMargins left="0.70866141732283472" right="0.70866141732283472" top="0.74803149606299213" bottom="0.74803149606299213" header="0.31496062992125984" footer="0.31496062992125984"/>
  <pageSetup paperSize="9" scale="59" fitToHeight="2"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C16D4D6C546243A4BC03670D95EFBC" ma:contentTypeVersion="1" ma:contentTypeDescription="Een nieuw document maken." ma:contentTypeScope="" ma:versionID="299e8a23bbf5210eb8fe286a9deeffa1">
  <xsd:schema xmlns:xsd="http://www.w3.org/2001/XMLSchema" xmlns:xs="http://www.w3.org/2001/XMLSchema" xmlns:p="http://schemas.microsoft.com/office/2006/metadata/properties" targetNamespace="http://schemas.microsoft.com/office/2006/metadata/properties" ma:root="true" ma:fieldsID="a44ebf640e2479a04c5d51aeb5ae43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8F752F-9799-419D-B02A-13B7CFAB2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EF48E8-A51C-41A0-B408-A84992FCB0FC}">
  <ds:schemaRefs>
    <ds:schemaRef ds:uri="http://schemas.microsoft.com/sharepoint/v3/contenttype/forms"/>
  </ds:schemaRefs>
</ds:datastoreItem>
</file>

<file path=customXml/itemProps3.xml><?xml version="1.0" encoding="utf-8"?>
<ds:datastoreItem xmlns:ds="http://schemas.openxmlformats.org/officeDocument/2006/customXml" ds:itemID="{405AF385-26C1-4C1A-B8E1-B1F9CAEA3C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Forfaitair-Beheer</vt:lpstr>
      <vt:lpstr>Niet forfaitair-Bijzonder</vt:lpstr>
      <vt:lpstr>Lopende opdrachten</vt:lpstr>
    </vt:vector>
  </TitlesOfParts>
  <Company>PMV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Diericx</dc:creator>
  <cp:lastModifiedBy>Boutens, Karel</cp:lastModifiedBy>
  <cp:lastPrinted>2018-09-25T09:44:28Z</cp:lastPrinted>
  <dcterms:created xsi:type="dcterms:W3CDTF">2018-09-19T11:38:24Z</dcterms:created>
  <dcterms:modified xsi:type="dcterms:W3CDTF">2018-09-28T07:17:56Z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0x0101000AC16D4D6C546243A4BC03670D95EFBC</vt:lpwstr>
  </property>
</Properties>
</file>