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401 - 450\"/>
    </mc:Choice>
  </mc:AlternateContent>
  <bookViews>
    <workbookView xWindow="0" yWindow="0" windowWidth="24000" windowHeight="9135" activeTab="1"/>
  </bookViews>
  <sheets>
    <sheet name="SV 432" sheetId="1" r:id="rId1"/>
    <sheet name="Totaal aantal leerlingen" sheetId="3" r:id="rId2"/>
  </sheets>
  <definedNames>
    <definedName name="_xlnm.Print_Titles" localSheetId="0">'SV 432'!$2:$2</definedName>
  </definedNames>
  <calcPr calcId="171027"/>
  <webPublishing codePage="1252"/>
</workbook>
</file>

<file path=xl/calcChain.xml><?xml version="1.0" encoding="utf-8"?>
<calcChain xmlns="http://schemas.openxmlformats.org/spreadsheetml/2006/main">
  <c r="J78" i="1" l="1"/>
  <c r="J79" i="1"/>
  <c r="J80" i="1"/>
  <c r="J81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3" i="1"/>
</calcChain>
</file>

<file path=xl/sharedStrings.xml><?xml version="1.0" encoding="utf-8"?>
<sst xmlns="http://schemas.openxmlformats.org/spreadsheetml/2006/main" count="758" uniqueCount="203">
  <si>
    <t>Datum (JJJJ-MM-DD)</t>
  </si>
  <si>
    <t>Volledige datum</t>
  </si>
  <si>
    <t>Dag van de week</t>
  </si>
  <si>
    <t>Problematisch type afwezigheid J/N</t>
  </si>
  <si>
    <t>Week van het jaar</t>
  </si>
  <si>
    <t>Weeknummer</t>
  </si>
  <si>
    <t>2017-03-30</t>
  </si>
  <si>
    <t>donderdag 30 maart 2017</t>
  </si>
  <si>
    <t>N</t>
  </si>
  <si>
    <t>J</t>
  </si>
  <si>
    <t>2018-02-07</t>
  </si>
  <si>
    <t>woensdag 07 februari 2018</t>
  </si>
  <si>
    <t>V</t>
  </si>
  <si>
    <t>2016-11-08</t>
  </si>
  <si>
    <t>dinsdag 08 november 2016</t>
  </si>
  <si>
    <t>2017-03-08</t>
  </si>
  <si>
    <t>woensdag 08 maart 2017</t>
  </si>
  <si>
    <t>2017-10-25</t>
  </si>
  <si>
    <t>woensdag 25 oktober 2017</t>
  </si>
  <si>
    <t>2017-01-12</t>
  </si>
  <si>
    <t>donderdag 12 januari 2017</t>
  </si>
  <si>
    <t>2017-02-23</t>
  </si>
  <si>
    <t>donderdag 23 februari 2017</t>
  </si>
  <si>
    <t>2017-11-10</t>
  </si>
  <si>
    <t>vrijdag 10 november 2017</t>
  </si>
  <si>
    <t>2016-12-21</t>
  </si>
  <si>
    <t>woensdag 21 december 2016</t>
  </si>
  <si>
    <t>2016-09-07</t>
  </si>
  <si>
    <t>woensdag 07 september 2016</t>
  </si>
  <si>
    <t>2016-12-19</t>
  </si>
  <si>
    <t>maandag 19 december 2016</t>
  </si>
  <si>
    <t>2016-09-01</t>
  </si>
  <si>
    <t>donderdag 01 september 2016</t>
  </si>
  <si>
    <t>2017-03-29</t>
  </si>
  <si>
    <t>woensdag 29 maart 2017</t>
  </si>
  <si>
    <t>2017-04-18</t>
  </si>
  <si>
    <t>dinsdag 18 april 2017</t>
  </si>
  <si>
    <t>2016-10-26</t>
  </si>
  <si>
    <t>woensdag 26 oktober 2016</t>
  </si>
  <si>
    <t>2018-02-06</t>
  </si>
  <si>
    <t>dinsdag 06 februari 2018</t>
  </si>
  <si>
    <t>2017-02-21</t>
  </si>
  <si>
    <t>dinsdag 21 februari 2017</t>
  </si>
  <si>
    <t>2016-10-28</t>
  </si>
  <si>
    <t>vrijdag 28 oktober 2016</t>
  </si>
  <si>
    <t>2018-02-08</t>
  </si>
  <si>
    <t>donderdag 08 februari 2018</t>
  </si>
  <si>
    <t>2017-06-26</t>
  </si>
  <si>
    <t>maandag 26 juni 2017</t>
  </si>
  <si>
    <t>2018-02-09</t>
  </si>
  <si>
    <t>vrijdag 09 februari 2018</t>
  </si>
  <si>
    <t>2018-04-16</t>
  </si>
  <si>
    <t>maandag 16 april 2018</t>
  </si>
  <si>
    <t>2017-12-21</t>
  </si>
  <si>
    <t>donderdag 21 december 2017</t>
  </si>
  <si>
    <t>2017-06-27</t>
  </si>
  <si>
    <t>dinsdag 27 juni 2017</t>
  </si>
  <si>
    <t>2018-02-23</t>
  </si>
  <si>
    <t>vrijdag 23 februari 2018</t>
  </si>
  <si>
    <t>2017-11-06</t>
  </si>
  <si>
    <t>maandag 06 november 2017</t>
  </si>
  <si>
    <t>2018-03-26</t>
  </si>
  <si>
    <t>maandag 26 maart 2018</t>
  </si>
  <si>
    <t>2018-02-19</t>
  </si>
  <si>
    <t>maandag 19 februari 2018</t>
  </si>
  <si>
    <t>2016-12-20</t>
  </si>
  <si>
    <t>dinsdag 20 december 2016</t>
  </si>
  <si>
    <t>2017-02-22</t>
  </si>
  <si>
    <t>woensdag 22 februari 2017</t>
  </si>
  <si>
    <t>2016-09-02</t>
  </si>
  <si>
    <t>vrijdag 02 september 2016</t>
  </si>
  <si>
    <t>2018-02-21</t>
  </si>
  <si>
    <t>woensdag 21 februari 2018</t>
  </si>
  <si>
    <t>2018-03-29</t>
  </si>
  <si>
    <t>donderdag 29 maart 2018</t>
  </si>
  <si>
    <t>2016-11-10</t>
  </si>
  <si>
    <t>donderdag 10 november 2016</t>
  </si>
  <si>
    <t>2017-03-06</t>
  </si>
  <si>
    <t>maandag 06 maart 2017</t>
  </si>
  <si>
    <t>2017-03-27</t>
  </si>
  <si>
    <t>maandag 27 maart 2017</t>
  </si>
  <si>
    <t>2018-03-27</t>
  </si>
  <si>
    <t>dinsdag 27 maart 2018</t>
  </si>
  <si>
    <t>2017-03-07</t>
  </si>
  <si>
    <t>dinsdag 07 maart 2017</t>
  </si>
  <si>
    <t>2016-12-23</t>
  </si>
  <si>
    <t>vrijdag 23 december 2016</t>
  </si>
  <si>
    <t>2018-01-12</t>
  </si>
  <si>
    <t>vrijdag 12 januari 2018</t>
  </si>
  <si>
    <t>2017-09-01</t>
  </si>
  <si>
    <t>vrijdag 01 september 2017</t>
  </si>
  <si>
    <t>2017-09-06</t>
  </si>
  <si>
    <t>woensdag 06 september 2017</t>
  </si>
  <si>
    <t>2017-01-09</t>
  </si>
  <si>
    <t>maandag 09 januari 2017</t>
  </si>
  <si>
    <t>2017-02-24</t>
  </si>
  <si>
    <t>vrijdag 24 februari 2017</t>
  </si>
  <si>
    <t>2017-09-04</t>
  </si>
  <si>
    <t>maandag 04 september 2017</t>
  </si>
  <si>
    <t>2017-10-23</t>
  </si>
  <si>
    <t>maandag 23 oktober 2017</t>
  </si>
  <si>
    <t>2018-01-10</t>
  </si>
  <si>
    <t>woensdag 10 januari 2018</t>
  </si>
  <si>
    <t>2017-01-11</t>
  </si>
  <si>
    <t>woensdag 11 januari 2017</t>
  </si>
  <si>
    <t>2016-09-06</t>
  </si>
  <si>
    <t>dinsdag 06 september 2016</t>
  </si>
  <si>
    <t>2016-11-07</t>
  </si>
  <si>
    <t>maandag 07 november 2016</t>
  </si>
  <si>
    <t>2017-10-24</t>
  </si>
  <si>
    <t>dinsdag 24 oktober 2017</t>
  </si>
  <si>
    <t>2017-12-20</t>
  </si>
  <si>
    <t>woensdag 20 december 2017</t>
  </si>
  <si>
    <t>2017-09-05</t>
  </si>
  <si>
    <t>dinsdag 05 september 2017</t>
  </si>
  <si>
    <t>2016-12-22</t>
  </si>
  <si>
    <t>donderdag 22 december 2016</t>
  </si>
  <si>
    <t>2017-11-08</t>
  </si>
  <si>
    <t>woensdag 08 november 2017</t>
  </si>
  <si>
    <t>2016-11-09</t>
  </si>
  <si>
    <t>woensdag 09 november 2016</t>
  </si>
  <si>
    <t>2017-12-22</t>
  </si>
  <si>
    <t>vrijdag 22 december 2017</t>
  </si>
  <si>
    <t>2016-10-27</t>
  </si>
  <si>
    <t>donderdag 27 oktober 2016</t>
  </si>
  <si>
    <t>2016-10-25</t>
  </si>
  <si>
    <t>dinsdag 25 oktober 2016</t>
  </si>
  <si>
    <t>2017-10-26</t>
  </si>
  <si>
    <t>donderdag 26 oktober 2017</t>
  </si>
  <si>
    <t>2018-01-09</t>
  </si>
  <si>
    <t>dinsdag 09 januari 2018</t>
  </si>
  <si>
    <t>2018-03-28</t>
  </si>
  <si>
    <t>woensdag 28 maart 2018</t>
  </si>
  <si>
    <t>2018-01-11</t>
  </si>
  <si>
    <t>donderdag 11 januari 2018</t>
  </si>
  <si>
    <t>2018-02-05</t>
  </si>
  <si>
    <t>maandag 05 februari 2018</t>
  </si>
  <si>
    <t>2017-03-28</t>
  </si>
  <si>
    <t>dinsdag 28 maart 2017</t>
  </si>
  <si>
    <t>2017-01-13</t>
  </si>
  <si>
    <t>vrijdag 13 januari 2017</t>
  </si>
  <si>
    <t>2017-12-18</t>
  </si>
  <si>
    <t>maandag 18 december 2017</t>
  </si>
  <si>
    <t>2017-06-29</t>
  </si>
  <si>
    <t>donderdag 29 juni 2017</t>
  </si>
  <si>
    <t>2017-10-27</t>
  </si>
  <si>
    <t>vrijdag 27 oktober 2017</t>
  </si>
  <si>
    <t>2018-02-22</t>
  </si>
  <si>
    <t>donderdag 22 februari 2018</t>
  </si>
  <si>
    <t>2017-12-19</t>
  </si>
  <si>
    <t>dinsdag 19 december 2017</t>
  </si>
  <si>
    <t>2018-04-18</t>
  </si>
  <si>
    <t>woensdag 18 april 2018</t>
  </si>
  <si>
    <t>2017-06-30</t>
  </si>
  <si>
    <t>vrijdag 30 juni 2017</t>
  </si>
  <si>
    <t>2017-04-21</t>
  </si>
  <si>
    <t>vrijdag 21 april 2017</t>
  </si>
  <si>
    <t>2016-10-24</t>
  </si>
  <si>
    <t>maandag 24 oktober 2016</t>
  </si>
  <si>
    <t>2018-02-20</t>
  </si>
  <si>
    <t>dinsdag 20 februari 2018</t>
  </si>
  <si>
    <t>2017-02-20</t>
  </si>
  <si>
    <t>maandag 20 februari 2017</t>
  </si>
  <si>
    <t>2018-03-30</t>
  </si>
  <si>
    <t>vrijdag 30 maart 2018</t>
  </si>
  <si>
    <t>2018-01-08</t>
  </si>
  <si>
    <t>maandag 08 januari 2018</t>
  </si>
  <si>
    <t>2017-03-09</t>
  </si>
  <si>
    <t>donderdag 09 maart 2017</t>
  </si>
  <si>
    <t>2018-04-17</t>
  </si>
  <si>
    <t>dinsdag 17 april 2018</t>
  </si>
  <si>
    <t>2016-09-05</t>
  </si>
  <si>
    <t>maandag 05 september 2016</t>
  </si>
  <si>
    <t>2017-04-19</t>
  </si>
  <si>
    <t>woensdag 19 april 2017</t>
  </si>
  <si>
    <t>2018-04-19</t>
  </si>
  <si>
    <t>donderdag 19 april 2018</t>
  </si>
  <si>
    <t>2017-01-10</t>
  </si>
  <si>
    <t>dinsdag 10 januari 2017</t>
  </si>
  <si>
    <t>2017-06-28</t>
  </si>
  <si>
    <t>woensdag 28 juni 2017</t>
  </si>
  <si>
    <t>2017-11-07</t>
  </si>
  <si>
    <t>dinsdag 07 november 2017</t>
  </si>
  <si>
    <t>2017-11-09</t>
  </si>
  <si>
    <t>donderdag 09 november 2017</t>
  </si>
  <si>
    <t>2017-03-10</t>
  </si>
  <si>
    <t>vrijdag 10 maart 2017</t>
  </si>
  <si>
    <t>2017-04-20</t>
  </si>
  <si>
    <t>donderdag 20 april 2017</t>
  </si>
  <si>
    <t>2017-09-07</t>
  </si>
  <si>
    <t>donderdag 07 september 2017</t>
  </si>
  <si>
    <t>2018-04-20</t>
  </si>
  <si>
    <t>vrijdag 20 april 2018</t>
  </si>
  <si>
    <t>Schooljaar</t>
  </si>
  <si>
    <t>Voormiddag/namiddag</t>
  </si>
  <si>
    <t>Aantal leerlingen Problematisch Afwezig</t>
  </si>
  <si>
    <t>Totaal aantal leerlingen ingeschreven op de eerste schooldag van februari in het lager onderwijs, het secundair onderwijs, of leerplichtige kleuters</t>
  </si>
  <si>
    <t>SCHOOLJAAR</t>
  </si>
  <si>
    <t>Aantal lln</t>
  </si>
  <si>
    <t>Percentage tov schoolbevolking</t>
  </si>
  <si>
    <t>Problematische afwezigheden in de weken voor en na de vakantieperiodes</t>
  </si>
  <si>
    <t>2017-03-31</t>
  </si>
  <si>
    <t>vrijdag 31 maart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</si>
</sst>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7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sz val="10"/>
      <color theme="1"/>
      <name val="Tahoma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4" fillId="3" borderId="1" xfId="2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right" wrapText="1"/>
    </xf>
    <xf numFmtId="0" fontId="5" fillId="3" borderId="1" xfId="2" applyFont="1" applyFill="1" applyBorder="1" applyAlignment="1">
      <alignment horizontal="center"/>
    </xf>
    <xf numFmtId="49" fontId="4" fillId="0" borderId="2" xfId="2" applyNumberFormat="1" applyFont="1" applyFill="1" applyBorder="1" applyAlignment="1">
      <alignment horizontal="right" wrapText="1"/>
    </xf>
    <xf numFmtId="0" fontId="6" fillId="0" borderId="0" xfId="0" applyFont="1"/>
    <xf numFmtId="0" fontId="1" fillId="0" borderId="3" xfId="0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 vertical="top"/>
    </xf>
    <xf numFmtId="3" fontId="1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64" fontId="1" fillId="0" borderId="6" xfId="0" applyNumberFormat="1" applyFont="1" applyBorder="1" applyAlignment="1">
      <alignment horizontal="left" vertical="top"/>
    </xf>
    <xf numFmtId="3" fontId="1" fillId="0" borderId="6" xfId="0" applyNumberFormat="1" applyFont="1" applyBorder="1" applyAlignment="1">
      <alignment horizontal="right" vertical="top"/>
    </xf>
    <xf numFmtId="10" fontId="0" fillId="0" borderId="7" xfId="1" applyNumberFormat="1" applyFont="1" applyBorder="1"/>
    <xf numFmtId="0" fontId="1" fillId="0" borderId="8" xfId="0" applyNumberFormat="1" applyFont="1" applyBorder="1" applyAlignment="1">
      <alignment horizontal="left" vertical="top"/>
    </xf>
    <xf numFmtId="10" fontId="0" fillId="0" borderId="9" xfId="1" applyNumberFormat="1" applyFont="1" applyBorder="1"/>
    <xf numFmtId="0" fontId="1" fillId="0" borderId="10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64" fontId="1" fillId="0" borderId="11" xfId="0" applyNumberFormat="1" applyFont="1" applyBorder="1" applyAlignment="1">
      <alignment horizontal="left" vertical="top"/>
    </xf>
    <xf numFmtId="3" fontId="1" fillId="0" borderId="11" xfId="0" applyNumberFormat="1" applyFont="1" applyBorder="1" applyAlignment="1">
      <alignment horizontal="right" vertical="top"/>
    </xf>
    <xf numFmtId="10" fontId="0" fillId="0" borderId="12" xfId="1" applyNumberFormat="1" applyFont="1" applyBorder="1"/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left" vertical="top"/>
    </xf>
    <xf numFmtId="10" fontId="0" fillId="0" borderId="17" xfId="1" applyNumberFormat="1" applyFont="1" applyBorder="1"/>
  </cellXfs>
  <cellStyles count="3">
    <cellStyle name="Procent" xfId="1" builtinId="5"/>
    <cellStyle name="Standaard" xfId="0" builtinId="0"/>
    <cellStyle name="Standaard_Totaal aantal leerlinge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view="pageBreakPreview" topLeftCell="A138" zoomScale="60" zoomScaleNormal="100" workbookViewId="0">
      <selection activeCell="C22" sqref="C22"/>
    </sheetView>
  </sheetViews>
  <sheetFormatPr defaultRowHeight="12.75" customHeight="1" x14ac:dyDescent="0.2"/>
  <cols>
    <col min="1" max="1" width="16.28515625" bestFit="1" customWidth="1"/>
    <col min="2" max="2" width="18.7109375" bestFit="1" customWidth="1"/>
    <col min="3" max="3" width="26.5703125" bestFit="1" customWidth="1"/>
    <col min="4" max="4" width="17.5703125" hidden="1" customWidth="1"/>
    <col min="5" max="5" width="19.7109375" bestFit="1" customWidth="1"/>
    <col min="6" max="6" width="35.28515625" bestFit="1" customWidth="1"/>
    <col min="7" max="7" width="35.28515625" hidden="1" customWidth="1"/>
    <col min="8" max="8" width="18.85546875" hidden="1" customWidth="1"/>
    <col min="9" max="9" width="15" hidden="1" customWidth="1"/>
    <col min="10" max="10" width="27.42578125" bestFit="1" customWidth="1"/>
  </cols>
  <sheetData>
    <row r="1" spans="1:10" ht="22.5" customHeight="1" thickBot="1" x14ac:dyDescent="0.25">
      <c r="A1" s="5" t="s">
        <v>200</v>
      </c>
    </row>
    <row r="2" spans="1:10" ht="13.5" thickBot="1" x14ac:dyDescent="0.25">
      <c r="A2" s="24" t="s">
        <v>193</v>
      </c>
      <c r="B2" s="25" t="s">
        <v>0</v>
      </c>
      <c r="C2" s="25" t="s">
        <v>1</v>
      </c>
      <c r="D2" s="25" t="s">
        <v>2</v>
      </c>
      <c r="E2" s="25" t="s">
        <v>194</v>
      </c>
      <c r="F2" s="25" t="s">
        <v>195</v>
      </c>
      <c r="G2" s="25" t="s">
        <v>3</v>
      </c>
      <c r="H2" s="25" t="s">
        <v>4</v>
      </c>
      <c r="I2" s="25" t="s">
        <v>5</v>
      </c>
      <c r="J2" s="26" t="s">
        <v>199</v>
      </c>
    </row>
    <row r="3" spans="1:10" ht="12.75" customHeight="1" x14ac:dyDescent="0.2">
      <c r="A3" s="12">
        <v>2016</v>
      </c>
      <c r="B3" s="13" t="s">
        <v>31</v>
      </c>
      <c r="C3" s="13" t="s">
        <v>32</v>
      </c>
      <c r="D3" s="14">
        <v>4</v>
      </c>
      <c r="E3" s="13" t="s">
        <v>12</v>
      </c>
      <c r="F3" s="15">
        <v>7064</v>
      </c>
      <c r="G3" s="13" t="s">
        <v>9</v>
      </c>
      <c r="H3" s="14">
        <v>2016</v>
      </c>
      <c r="I3" s="14">
        <v>35</v>
      </c>
      <c r="J3" s="16">
        <f>F3/VLOOKUP(A3,'Totaal aantal leerlingen'!$A$3:$B$5,2)</f>
        <v>7.6918302614285856E-3</v>
      </c>
    </row>
    <row r="4" spans="1:10" ht="12.75" customHeight="1" x14ac:dyDescent="0.2">
      <c r="A4" s="17">
        <v>2016</v>
      </c>
      <c r="B4" s="6" t="s">
        <v>31</v>
      </c>
      <c r="C4" s="6" t="s">
        <v>32</v>
      </c>
      <c r="D4" s="7">
        <v>4</v>
      </c>
      <c r="E4" s="6" t="s">
        <v>8</v>
      </c>
      <c r="F4" s="8">
        <v>6537</v>
      </c>
      <c r="G4" s="6" t="s">
        <v>9</v>
      </c>
      <c r="H4" s="7">
        <v>2016</v>
      </c>
      <c r="I4" s="7">
        <v>35</v>
      </c>
      <c r="J4" s="18">
        <f>F4/VLOOKUP(A4,'Totaal aantal leerlingen'!$A$3:$B$5,2)</f>
        <v>7.1179918486634578E-3</v>
      </c>
    </row>
    <row r="5" spans="1:10" ht="12.75" customHeight="1" x14ac:dyDescent="0.2">
      <c r="A5" s="17">
        <v>2016</v>
      </c>
      <c r="B5" s="6" t="s">
        <v>69</v>
      </c>
      <c r="C5" s="6" t="s">
        <v>70</v>
      </c>
      <c r="D5" s="7">
        <v>5</v>
      </c>
      <c r="E5" s="6" t="s">
        <v>12</v>
      </c>
      <c r="F5" s="8">
        <v>6648</v>
      </c>
      <c r="G5" s="6" t="s">
        <v>9</v>
      </c>
      <c r="H5" s="7">
        <v>2016</v>
      </c>
      <c r="I5" s="7">
        <v>35</v>
      </c>
      <c r="J5" s="18">
        <f>F5/VLOOKUP(A5,'Totaal aantal leerlingen'!$A$3:$B$5,2)</f>
        <v>7.2388572449005144E-3</v>
      </c>
    </row>
    <row r="6" spans="1:10" ht="12.75" customHeight="1" x14ac:dyDescent="0.2">
      <c r="A6" s="17">
        <v>2016</v>
      </c>
      <c r="B6" s="6" t="s">
        <v>69</v>
      </c>
      <c r="C6" s="6" t="s">
        <v>70</v>
      </c>
      <c r="D6" s="7">
        <v>5</v>
      </c>
      <c r="E6" s="6" t="s">
        <v>8</v>
      </c>
      <c r="F6" s="8">
        <v>6719</v>
      </c>
      <c r="G6" s="6" t="s">
        <v>9</v>
      </c>
      <c r="H6" s="7">
        <v>2016</v>
      </c>
      <c r="I6" s="7">
        <v>35</v>
      </c>
      <c r="J6" s="18">
        <f>F6/VLOOKUP(A6,'Totaal aantal leerlingen'!$A$3:$B$5,2)</f>
        <v>7.3161675433944884E-3</v>
      </c>
    </row>
    <row r="7" spans="1:10" ht="12.75" customHeight="1" x14ac:dyDescent="0.2">
      <c r="A7" s="17">
        <v>2016</v>
      </c>
      <c r="B7" s="6" t="s">
        <v>171</v>
      </c>
      <c r="C7" s="6" t="s">
        <v>172</v>
      </c>
      <c r="D7" s="7">
        <v>1</v>
      </c>
      <c r="E7" s="6" t="s">
        <v>12</v>
      </c>
      <c r="F7" s="8">
        <v>4148</v>
      </c>
      <c r="G7" s="6" t="s">
        <v>9</v>
      </c>
      <c r="H7" s="7">
        <v>2016</v>
      </c>
      <c r="I7" s="7">
        <v>36</v>
      </c>
      <c r="J7" s="18">
        <f>F7/VLOOKUP(A7,'Totaal aantal leerlingen'!$A$3:$B$5,2)</f>
        <v>4.5166636359577818E-3</v>
      </c>
    </row>
    <row r="8" spans="1:10" ht="12.75" customHeight="1" x14ac:dyDescent="0.2">
      <c r="A8" s="17">
        <v>2016</v>
      </c>
      <c r="B8" s="6" t="s">
        <v>171</v>
      </c>
      <c r="C8" s="6" t="s">
        <v>172</v>
      </c>
      <c r="D8" s="7">
        <v>1</v>
      </c>
      <c r="E8" s="6" t="s">
        <v>8</v>
      </c>
      <c r="F8" s="8">
        <v>4154</v>
      </c>
      <c r="G8" s="6" t="s">
        <v>9</v>
      </c>
      <c r="H8" s="7">
        <v>2016</v>
      </c>
      <c r="I8" s="7">
        <v>36</v>
      </c>
      <c r="J8" s="18">
        <f>F8/VLOOKUP(A8,'Totaal aantal leerlingen'!$A$3:$B$5,2)</f>
        <v>4.5231969006192443E-3</v>
      </c>
    </row>
    <row r="9" spans="1:10" ht="12.75" customHeight="1" x14ac:dyDescent="0.2">
      <c r="A9" s="17">
        <v>2016</v>
      </c>
      <c r="B9" s="6" t="s">
        <v>105</v>
      </c>
      <c r="C9" s="6" t="s">
        <v>106</v>
      </c>
      <c r="D9" s="7">
        <v>2</v>
      </c>
      <c r="E9" s="6" t="s">
        <v>12</v>
      </c>
      <c r="F9" s="8">
        <v>3876</v>
      </c>
      <c r="G9" s="6" t="s">
        <v>9</v>
      </c>
      <c r="H9" s="7">
        <v>2016</v>
      </c>
      <c r="I9" s="7">
        <v>36</v>
      </c>
      <c r="J9" s="18">
        <f>F9/VLOOKUP(A9,'Totaal aantal leerlingen'!$A$3:$B$5,2)</f>
        <v>4.2204889713048132E-3</v>
      </c>
    </row>
    <row r="10" spans="1:10" ht="12.75" customHeight="1" x14ac:dyDescent="0.2">
      <c r="A10" s="17">
        <v>2016</v>
      </c>
      <c r="B10" s="6" t="s">
        <v>105</v>
      </c>
      <c r="C10" s="6" t="s">
        <v>106</v>
      </c>
      <c r="D10" s="7">
        <v>2</v>
      </c>
      <c r="E10" s="6" t="s">
        <v>8</v>
      </c>
      <c r="F10" s="8">
        <v>3961</v>
      </c>
      <c r="G10" s="6" t="s">
        <v>9</v>
      </c>
      <c r="H10" s="7">
        <v>2016</v>
      </c>
      <c r="I10" s="7">
        <v>36</v>
      </c>
      <c r="J10" s="18">
        <f>F10/VLOOKUP(A10,'Totaal aantal leerlingen'!$A$3:$B$5,2)</f>
        <v>4.3130435540088656E-3</v>
      </c>
    </row>
    <row r="11" spans="1:10" ht="12.75" customHeight="1" x14ac:dyDescent="0.2">
      <c r="A11" s="17">
        <v>2016</v>
      </c>
      <c r="B11" s="6" t="s">
        <v>27</v>
      </c>
      <c r="C11" s="6" t="s">
        <v>28</v>
      </c>
      <c r="D11" s="7">
        <v>3</v>
      </c>
      <c r="E11" s="6" t="s">
        <v>12</v>
      </c>
      <c r="F11" s="8">
        <v>3593</v>
      </c>
      <c r="G11" s="6" t="s">
        <v>9</v>
      </c>
      <c r="H11" s="7">
        <v>2016</v>
      </c>
      <c r="I11" s="7">
        <v>36</v>
      </c>
      <c r="J11" s="18">
        <f>F11/VLOOKUP(A11,'Totaal aantal leerlingen'!$A$3:$B$5,2)</f>
        <v>3.9123366547724955E-3</v>
      </c>
    </row>
    <row r="12" spans="1:10" ht="12.75" customHeight="1" x14ac:dyDescent="0.2">
      <c r="A12" s="17">
        <v>2016</v>
      </c>
      <c r="B12" s="6" t="s">
        <v>27</v>
      </c>
      <c r="C12" s="6" t="s">
        <v>28</v>
      </c>
      <c r="D12" s="7">
        <v>3</v>
      </c>
      <c r="E12" s="6" t="s">
        <v>8</v>
      </c>
      <c r="F12" s="8">
        <v>164</v>
      </c>
      <c r="G12" s="6" t="s">
        <v>9</v>
      </c>
      <c r="H12" s="7">
        <v>2016</v>
      </c>
      <c r="I12" s="7">
        <v>36</v>
      </c>
      <c r="J12" s="18">
        <f>F12/VLOOKUP(A12,'Totaal aantal leerlingen'!$A$3:$B$5,2)</f>
        <v>1.7857590074664325E-4</v>
      </c>
    </row>
    <row r="13" spans="1:10" ht="12.75" customHeight="1" x14ac:dyDescent="0.2">
      <c r="A13" s="17">
        <v>2016</v>
      </c>
      <c r="B13" s="6" t="s">
        <v>157</v>
      </c>
      <c r="C13" s="6" t="s">
        <v>158</v>
      </c>
      <c r="D13" s="7">
        <v>1</v>
      </c>
      <c r="E13" s="6" t="s">
        <v>12</v>
      </c>
      <c r="F13" s="8">
        <v>6751</v>
      </c>
      <c r="G13" s="6" t="s">
        <v>9</v>
      </c>
      <c r="H13" s="7">
        <v>2016</v>
      </c>
      <c r="I13" s="7">
        <v>43</v>
      </c>
      <c r="J13" s="18">
        <f>F13/VLOOKUP(A13,'Totaal aantal leerlingen'!$A$3:$B$5,2)</f>
        <v>7.351011621588955E-3</v>
      </c>
    </row>
    <row r="14" spans="1:10" ht="12.75" customHeight="1" x14ac:dyDescent="0.2">
      <c r="A14" s="17">
        <v>2016</v>
      </c>
      <c r="B14" s="6" t="s">
        <v>157</v>
      </c>
      <c r="C14" s="6" t="s">
        <v>158</v>
      </c>
      <c r="D14" s="7">
        <v>1</v>
      </c>
      <c r="E14" s="6" t="s">
        <v>8</v>
      </c>
      <c r="F14" s="8">
        <v>6856</v>
      </c>
      <c r="G14" s="6" t="s">
        <v>9</v>
      </c>
      <c r="H14" s="7">
        <v>2016</v>
      </c>
      <c r="I14" s="7">
        <v>43</v>
      </c>
      <c r="J14" s="18">
        <f>F14/VLOOKUP(A14,'Totaal aantal leerlingen'!$A$3:$B$5,2)</f>
        <v>7.46534375316455E-3</v>
      </c>
    </row>
    <row r="15" spans="1:10" ht="12.75" customHeight="1" x14ac:dyDescent="0.2">
      <c r="A15" s="17">
        <v>2016</v>
      </c>
      <c r="B15" s="6" t="s">
        <v>125</v>
      </c>
      <c r="C15" s="6" t="s">
        <v>126</v>
      </c>
      <c r="D15" s="7">
        <v>2</v>
      </c>
      <c r="E15" s="6" t="s">
        <v>12</v>
      </c>
      <c r="F15" s="8">
        <v>6921</v>
      </c>
      <c r="G15" s="6" t="s">
        <v>9</v>
      </c>
      <c r="H15" s="7">
        <v>2016</v>
      </c>
      <c r="I15" s="7">
        <v>43</v>
      </c>
      <c r="J15" s="18">
        <f>F15/VLOOKUP(A15,'Totaal aantal leerlingen'!$A$3:$B$5,2)</f>
        <v>7.5361207869970607E-3</v>
      </c>
    </row>
    <row r="16" spans="1:10" ht="12.75" customHeight="1" x14ac:dyDescent="0.2">
      <c r="A16" s="17">
        <v>2016</v>
      </c>
      <c r="B16" s="6" t="s">
        <v>125</v>
      </c>
      <c r="C16" s="6" t="s">
        <v>126</v>
      </c>
      <c r="D16" s="7">
        <v>2</v>
      </c>
      <c r="E16" s="6" t="s">
        <v>8</v>
      </c>
      <c r="F16" s="8">
        <v>6975</v>
      </c>
      <c r="G16" s="6" t="s">
        <v>9</v>
      </c>
      <c r="H16" s="7">
        <v>2016</v>
      </c>
      <c r="I16" s="7">
        <v>43</v>
      </c>
      <c r="J16" s="18">
        <f>F16/VLOOKUP(A16,'Totaal aantal leerlingen'!$A$3:$B$5,2)</f>
        <v>7.5949201689502243E-3</v>
      </c>
    </row>
    <row r="17" spans="1:10" ht="12.75" customHeight="1" x14ac:dyDescent="0.2">
      <c r="A17" s="17">
        <v>2016</v>
      </c>
      <c r="B17" s="6" t="s">
        <v>37</v>
      </c>
      <c r="C17" s="6" t="s">
        <v>38</v>
      </c>
      <c r="D17" s="7">
        <v>3</v>
      </c>
      <c r="E17" s="6" t="s">
        <v>12</v>
      </c>
      <c r="F17" s="8">
        <v>6904</v>
      </c>
      <c r="G17" s="6" t="s">
        <v>9</v>
      </c>
      <c r="H17" s="7">
        <v>2016</v>
      </c>
      <c r="I17" s="7">
        <v>43</v>
      </c>
      <c r="J17" s="18">
        <f>F17/VLOOKUP(A17,'Totaal aantal leerlingen'!$A$3:$B$5,2)</f>
        <v>7.5176098704562502E-3</v>
      </c>
    </row>
    <row r="18" spans="1:10" ht="12.75" customHeight="1" x14ac:dyDescent="0.2">
      <c r="A18" s="17">
        <v>2016</v>
      </c>
      <c r="B18" s="6" t="s">
        <v>37</v>
      </c>
      <c r="C18" s="6" t="s">
        <v>38</v>
      </c>
      <c r="D18" s="7">
        <v>3</v>
      </c>
      <c r="E18" s="6" t="s">
        <v>8</v>
      </c>
      <c r="F18" s="8">
        <v>499</v>
      </c>
      <c r="G18" s="6" t="s">
        <v>9</v>
      </c>
      <c r="H18" s="7">
        <v>2016</v>
      </c>
      <c r="I18" s="7">
        <v>43</v>
      </c>
      <c r="J18" s="18">
        <f>F18/VLOOKUP(A18,'Totaal aantal leerlingen'!$A$3:$B$5,2)</f>
        <v>5.4334984434496942E-4</v>
      </c>
    </row>
    <row r="19" spans="1:10" ht="12.75" customHeight="1" x14ac:dyDescent="0.2">
      <c r="A19" s="17">
        <v>2016</v>
      </c>
      <c r="B19" s="6" t="s">
        <v>123</v>
      </c>
      <c r="C19" s="6" t="s">
        <v>124</v>
      </c>
      <c r="D19" s="7">
        <v>4</v>
      </c>
      <c r="E19" s="6" t="s">
        <v>12</v>
      </c>
      <c r="F19" s="8">
        <v>8026</v>
      </c>
      <c r="G19" s="6" t="s">
        <v>9</v>
      </c>
      <c r="H19" s="7">
        <v>2016</v>
      </c>
      <c r="I19" s="7">
        <v>43</v>
      </c>
      <c r="J19" s="18">
        <f>F19/VLOOKUP(A19,'Totaal aantal leerlingen'!$A$3:$B$5,2)</f>
        <v>8.7393303621497494E-3</v>
      </c>
    </row>
    <row r="20" spans="1:10" ht="12.75" customHeight="1" x14ac:dyDescent="0.2">
      <c r="A20" s="17">
        <v>2016</v>
      </c>
      <c r="B20" s="6" t="s">
        <v>123</v>
      </c>
      <c r="C20" s="6" t="s">
        <v>124</v>
      </c>
      <c r="D20" s="7">
        <v>4</v>
      </c>
      <c r="E20" s="6" t="s">
        <v>8</v>
      </c>
      <c r="F20" s="8">
        <v>8034</v>
      </c>
      <c r="G20" s="6" t="s">
        <v>9</v>
      </c>
      <c r="H20" s="7">
        <v>2016</v>
      </c>
      <c r="I20" s="7">
        <v>43</v>
      </c>
      <c r="J20" s="18">
        <f>F20/VLOOKUP(A20,'Totaal aantal leerlingen'!$A$3:$B$5,2)</f>
        <v>8.7480413816983654E-3</v>
      </c>
    </row>
    <row r="21" spans="1:10" ht="12.75" customHeight="1" x14ac:dyDescent="0.2">
      <c r="A21" s="17">
        <v>2016</v>
      </c>
      <c r="B21" s="6" t="s">
        <v>43</v>
      </c>
      <c r="C21" s="6" t="s">
        <v>44</v>
      </c>
      <c r="D21" s="7">
        <v>5</v>
      </c>
      <c r="E21" s="6" t="s">
        <v>12</v>
      </c>
      <c r="F21" s="8">
        <v>10946</v>
      </c>
      <c r="G21" s="6" t="s">
        <v>9</v>
      </c>
      <c r="H21" s="7">
        <v>2016</v>
      </c>
      <c r="I21" s="7">
        <v>43</v>
      </c>
      <c r="J21" s="18">
        <f>F21/VLOOKUP(A21,'Totaal aantal leerlingen'!$A$3:$B$5,2)</f>
        <v>1.191885249739486E-2</v>
      </c>
    </row>
    <row r="22" spans="1:10" ht="12.75" customHeight="1" x14ac:dyDescent="0.2">
      <c r="A22" s="17">
        <v>2016</v>
      </c>
      <c r="B22" s="6" t="s">
        <v>43</v>
      </c>
      <c r="C22" s="6" t="s">
        <v>44</v>
      </c>
      <c r="D22" s="7">
        <v>5</v>
      </c>
      <c r="E22" s="6" t="s">
        <v>8</v>
      </c>
      <c r="F22" s="8">
        <v>11409</v>
      </c>
      <c r="G22" s="6" t="s">
        <v>9</v>
      </c>
      <c r="H22" s="7">
        <v>2016</v>
      </c>
      <c r="I22" s="7">
        <v>43</v>
      </c>
      <c r="J22" s="18">
        <f>F22/VLOOKUP(A22,'Totaal aantal leerlingen'!$A$3:$B$5,2)</f>
        <v>1.2423002753771055E-2</v>
      </c>
    </row>
    <row r="23" spans="1:10" ht="12.75" customHeight="1" x14ac:dyDescent="0.2">
      <c r="A23" s="17">
        <v>2016</v>
      </c>
      <c r="B23" s="6" t="s">
        <v>107</v>
      </c>
      <c r="C23" s="6" t="s">
        <v>108</v>
      </c>
      <c r="D23" s="7">
        <v>1</v>
      </c>
      <c r="E23" s="6" t="s">
        <v>12</v>
      </c>
      <c r="F23" s="8">
        <v>7482</v>
      </c>
      <c r="G23" s="6" t="s">
        <v>9</v>
      </c>
      <c r="H23" s="7">
        <v>2016</v>
      </c>
      <c r="I23" s="7">
        <v>45</v>
      </c>
      <c r="J23" s="18">
        <f>F23/VLOOKUP(A23,'Totaal aantal leerlingen'!$A$3:$B$5,2)</f>
        <v>8.1469810328438103E-3</v>
      </c>
    </row>
    <row r="24" spans="1:10" ht="12.75" customHeight="1" x14ac:dyDescent="0.2">
      <c r="A24" s="17">
        <v>2016</v>
      </c>
      <c r="B24" s="6" t="s">
        <v>107</v>
      </c>
      <c r="C24" s="6" t="s">
        <v>108</v>
      </c>
      <c r="D24" s="7">
        <v>1</v>
      </c>
      <c r="E24" s="6" t="s">
        <v>8</v>
      </c>
      <c r="F24" s="8">
        <v>7646</v>
      </c>
      <c r="G24" s="6" t="s">
        <v>9</v>
      </c>
      <c r="H24" s="7">
        <v>2016</v>
      </c>
      <c r="I24" s="7">
        <v>45</v>
      </c>
      <c r="J24" s="18">
        <f>F24/VLOOKUP(A24,'Totaal aantal leerlingen'!$A$3:$B$5,2)</f>
        <v>8.3255569335904528E-3</v>
      </c>
    </row>
    <row r="25" spans="1:10" ht="12.75" customHeight="1" x14ac:dyDescent="0.2">
      <c r="A25" s="17">
        <v>2016</v>
      </c>
      <c r="B25" s="6" t="s">
        <v>13</v>
      </c>
      <c r="C25" s="6" t="s">
        <v>14</v>
      </c>
      <c r="D25" s="7">
        <v>2</v>
      </c>
      <c r="E25" s="6" t="s">
        <v>12</v>
      </c>
      <c r="F25" s="8">
        <v>7135</v>
      </c>
      <c r="G25" s="6" t="s">
        <v>9</v>
      </c>
      <c r="H25" s="7">
        <v>2016</v>
      </c>
      <c r="I25" s="7">
        <v>45</v>
      </c>
      <c r="J25" s="18">
        <f>F25/VLOOKUP(A25,'Totaal aantal leerlingen'!$A$3:$B$5,2)</f>
        <v>7.7691405599225587E-3</v>
      </c>
    </row>
    <row r="26" spans="1:10" ht="12.75" customHeight="1" x14ac:dyDescent="0.2">
      <c r="A26" s="17">
        <v>2016</v>
      </c>
      <c r="B26" s="6" t="s">
        <v>13</v>
      </c>
      <c r="C26" s="6" t="s">
        <v>14</v>
      </c>
      <c r="D26" s="7">
        <v>2</v>
      </c>
      <c r="E26" s="6" t="s">
        <v>8</v>
      </c>
      <c r="F26" s="8">
        <v>7277</v>
      </c>
      <c r="G26" s="6" t="s">
        <v>9</v>
      </c>
      <c r="H26" s="7">
        <v>2016</v>
      </c>
      <c r="I26" s="7">
        <v>45</v>
      </c>
      <c r="J26" s="18">
        <f>F26/VLOOKUP(A26,'Totaal aantal leerlingen'!$A$3:$B$5,2)</f>
        <v>7.9237611569105068E-3</v>
      </c>
    </row>
    <row r="27" spans="1:10" ht="12.75" customHeight="1" x14ac:dyDescent="0.2">
      <c r="A27" s="17">
        <v>2016</v>
      </c>
      <c r="B27" s="6" t="s">
        <v>119</v>
      </c>
      <c r="C27" s="6" t="s">
        <v>120</v>
      </c>
      <c r="D27" s="7">
        <v>3</v>
      </c>
      <c r="E27" s="6" t="s">
        <v>12</v>
      </c>
      <c r="F27" s="8">
        <v>6900</v>
      </c>
      <c r="G27" s="6" t="s">
        <v>9</v>
      </c>
      <c r="H27" s="7">
        <v>2016</v>
      </c>
      <c r="I27" s="7">
        <v>45</v>
      </c>
      <c r="J27" s="18">
        <f>F27/VLOOKUP(A27,'Totaal aantal leerlingen'!$A$3:$B$5,2)</f>
        <v>7.5132543606819422E-3</v>
      </c>
    </row>
    <row r="28" spans="1:10" ht="12.75" customHeight="1" x14ac:dyDescent="0.2">
      <c r="A28" s="17">
        <v>2016</v>
      </c>
      <c r="B28" s="6" t="s">
        <v>119</v>
      </c>
      <c r="C28" s="6" t="s">
        <v>120</v>
      </c>
      <c r="D28" s="7">
        <v>3</v>
      </c>
      <c r="E28" s="6" t="s">
        <v>8</v>
      </c>
      <c r="F28" s="8">
        <v>500</v>
      </c>
      <c r="G28" s="6" t="s">
        <v>9</v>
      </c>
      <c r="H28" s="7">
        <v>2016</v>
      </c>
      <c r="I28" s="7">
        <v>45</v>
      </c>
      <c r="J28" s="18">
        <f>F28/VLOOKUP(A28,'Totaal aantal leerlingen'!$A$3:$B$5,2)</f>
        <v>5.4443872178854653E-4</v>
      </c>
    </row>
    <row r="29" spans="1:10" ht="12.75" customHeight="1" x14ac:dyDescent="0.2">
      <c r="A29" s="17">
        <v>2016</v>
      </c>
      <c r="B29" s="6" t="s">
        <v>75</v>
      </c>
      <c r="C29" s="6" t="s">
        <v>76</v>
      </c>
      <c r="D29" s="7">
        <v>4</v>
      </c>
      <c r="E29" s="6" t="s">
        <v>12</v>
      </c>
      <c r="F29" s="8">
        <v>8321</v>
      </c>
      <c r="G29" s="6" t="s">
        <v>9</v>
      </c>
      <c r="H29" s="7">
        <v>2016</v>
      </c>
      <c r="I29" s="7">
        <v>45</v>
      </c>
      <c r="J29" s="18">
        <f>F29/VLOOKUP(A29,'Totaal aantal leerlingen'!$A$3:$B$5,2)</f>
        <v>9.060549208004991E-3</v>
      </c>
    </row>
    <row r="30" spans="1:10" ht="12.75" customHeight="1" x14ac:dyDescent="0.2">
      <c r="A30" s="17">
        <v>2016</v>
      </c>
      <c r="B30" s="6" t="s">
        <v>75</v>
      </c>
      <c r="C30" s="6" t="s">
        <v>76</v>
      </c>
      <c r="D30" s="7">
        <v>4</v>
      </c>
      <c r="E30" s="6" t="s">
        <v>8</v>
      </c>
      <c r="F30" s="8">
        <v>8688</v>
      </c>
      <c r="G30" s="6" t="s">
        <v>9</v>
      </c>
      <c r="H30" s="7">
        <v>2016</v>
      </c>
      <c r="I30" s="7">
        <v>45</v>
      </c>
      <c r="J30" s="18">
        <f>F30/VLOOKUP(A30,'Totaal aantal leerlingen'!$A$3:$B$5,2)</f>
        <v>9.4601672297977852E-3</v>
      </c>
    </row>
    <row r="31" spans="1:10" ht="12.75" customHeight="1" x14ac:dyDescent="0.2">
      <c r="A31" s="17">
        <v>2016</v>
      </c>
      <c r="B31" s="6" t="s">
        <v>29</v>
      </c>
      <c r="C31" s="6" t="s">
        <v>30</v>
      </c>
      <c r="D31" s="7">
        <v>1</v>
      </c>
      <c r="E31" s="6" t="s">
        <v>12</v>
      </c>
      <c r="F31" s="8">
        <v>7039</v>
      </c>
      <c r="G31" s="6" t="s">
        <v>9</v>
      </c>
      <c r="H31" s="7">
        <v>2016</v>
      </c>
      <c r="I31" s="7">
        <v>51</v>
      </c>
      <c r="J31" s="18">
        <f>F31/VLOOKUP(A31,'Totaal aantal leerlingen'!$A$3:$B$5,2)</f>
        <v>7.6646083253391582E-3</v>
      </c>
    </row>
    <row r="32" spans="1:10" ht="12.75" customHeight="1" x14ac:dyDescent="0.2">
      <c r="A32" s="17">
        <v>2016</v>
      </c>
      <c r="B32" s="6" t="s">
        <v>29</v>
      </c>
      <c r="C32" s="6" t="s">
        <v>30</v>
      </c>
      <c r="D32" s="7">
        <v>1</v>
      </c>
      <c r="E32" s="6" t="s">
        <v>8</v>
      </c>
      <c r="F32" s="8">
        <v>6739</v>
      </c>
      <c r="G32" s="6" t="s">
        <v>9</v>
      </c>
      <c r="H32" s="7">
        <v>2016</v>
      </c>
      <c r="I32" s="7">
        <v>51</v>
      </c>
      <c r="J32" s="18">
        <f>F32/VLOOKUP(A32,'Totaal aantal leerlingen'!$A$3:$B$5,2)</f>
        <v>7.3379450922660301E-3</v>
      </c>
    </row>
    <row r="33" spans="1:10" ht="12.75" customHeight="1" x14ac:dyDescent="0.2">
      <c r="A33" s="17">
        <v>2016</v>
      </c>
      <c r="B33" s="6" t="s">
        <v>65</v>
      </c>
      <c r="C33" s="6" t="s">
        <v>66</v>
      </c>
      <c r="D33" s="7">
        <v>2</v>
      </c>
      <c r="E33" s="6" t="s">
        <v>12</v>
      </c>
      <c r="F33" s="8">
        <v>7195</v>
      </c>
      <c r="G33" s="6" t="s">
        <v>9</v>
      </c>
      <c r="H33" s="7">
        <v>2016</v>
      </c>
      <c r="I33" s="7">
        <v>51</v>
      </c>
      <c r="J33" s="18">
        <f>F33/VLOOKUP(A33,'Totaal aantal leerlingen'!$A$3:$B$5,2)</f>
        <v>7.8344732065371847E-3</v>
      </c>
    </row>
    <row r="34" spans="1:10" ht="12.75" customHeight="1" x14ac:dyDescent="0.2">
      <c r="A34" s="17">
        <v>2016</v>
      </c>
      <c r="B34" s="6" t="s">
        <v>65</v>
      </c>
      <c r="C34" s="6" t="s">
        <v>66</v>
      </c>
      <c r="D34" s="7">
        <v>2</v>
      </c>
      <c r="E34" s="6" t="s">
        <v>8</v>
      </c>
      <c r="F34" s="8">
        <v>6550</v>
      </c>
      <c r="G34" s="6" t="s">
        <v>9</v>
      </c>
      <c r="H34" s="7">
        <v>2016</v>
      </c>
      <c r="I34" s="7">
        <v>51</v>
      </c>
      <c r="J34" s="18">
        <f>F34/VLOOKUP(A34,'Totaal aantal leerlingen'!$A$3:$B$5,2)</f>
        <v>7.1321472554299594E-3</v>
      </c>
    </row>
    <row r="35" spans="1:10" ht="12.75" customHeight="1" x14ac:dyDescent="0.2">
      <c r="A35" s="17">
        <v>2016</v>
      </c>
      <c r="B35" s="6" t="s">
        <v>25</v>
      </c>
      <c r="C35" s="6" t="s">
        <v>26</v>
      </c>
      <c r="D35" s="7">
        <v>3</v>
      </c>
      <c r="E35" s="6" t="s">
        <v>12</v>
      </c>
      <c r="F35" s="8">
        <v>6719</v>
      </c>
      <c r="G35" s="6" t="s">
        <v>9</v>
      </c>
      <c r="H35" s="7">
        <v>2016</v>
      </c>
      <c r="I35" s="7">
        <v>51</v>
      </c>
      <c r="J35" s="18">
        <f>F35/VLOOKUP(A35,'Totaal aantal leerlingen'!$A$3:$B$5,2)</f>
        <v>7.3161675433944884E-3</v>
      </c>
    </row>
    <row r="36" spans="1:10" x14ac:dyDescent="0.2">
      <c r="A36" s="17">
        <v>2016</v>
      </c>
      <c r="B36" s="6" t="s">
        <v>25</v>
      </c>
      <c r="C36" s="6" t="s">
        <v>26</v>
      </c>
      <c r="D36" s="7">
        <v>3</v>
      </c>
      <c r="E36" s="6" t="s">
        <v>8</v>
      </c>
      <c r="F36" s="8">
        <v>500</v>
      </c>
      <c r="G36" s="6" t="s">
        <v>9</v>
      </c>
      <c r="H36" s="7">
        <v>2016</v>
      </c>
      <c r="I36" s="7">
        <v>51</v>
      </c>
      <c r="J36" s="18">
        <f>F36/VLOOKUP(A36,'Totaal aantal leerlingen'!$A$3:$B$5,2)</f>
        <v>5.4443872178854653E-4</v>
      </c>
    </row>
    <row r="37" spans="1:10" x14ac:dyDescent="0.2">
      <c r="A37" s="17">
        <v>2016</v>
      </c>
      <c r="B37" s="6" t="s">
        <v>115</v>
      </c>
      <c r="C37" s="6" t="s">
        <v>116</v>
      </c>
      <c r="D37" s="7">
        <v>4</v>
      </c>
      <c r="E37" s="6" t="s">
        <v>12</v>
      </c>
      <c r="F37" s="8">
        <v>7091</v>
      </c>
      <c r="G37" s="6" t="s">
        <v>9</v>
      </c>
      <c r="H37" s="7">
        <v>2016</v>
      </c>
      <c r="I37" s="7">
        <v>51</v>
      </c>
      <c r="J37" s="18">
        <f>F37/VLOOKUP(A37,'Totaal aantal leerlingen'!$A$3:$B$5,2)</f>
        <v>7.7212299524051673E-3</v>
      </c>
    </row>
    <row r="38" spans="1:10" x14ac:dyDescent="0.2">
      <c r="A38" s="17">
        <v>2016</v>
      </c>
      <c r="B38" s="6" t="s">
        <v>115</v>
      </c>
      <c r="C38" s="6" t="s">
        <v>116</v>
      </c>
      <c r="D38" s="7">
        <v>4</v>
      </c>
      <c r="E38" s="6" t="s">
        <v>8</v>
      </c>
      <c r="F38" s="8">
        <v>6696</v>
      </c>
      <c r="G38" s="6" t="s">
        <v>9</v>
      </c>
      <c r="H38" s="7">
        <v>2016</v>
      </c>
      <c r="I38" s="7">
        <v>51</v>
      </c>
      <c r="J38" s="18">
        <f>F38/VLOOKUP(A38,'Totaal aantal leerlingen'!$A$3:$B$5,2)</f>
        <v>7.2911233621922155E-3</v>
      </c>
    </row>
    <row r="39" spans="1:10" x14ac:dyDescent="0.2">
      <c r="A39" s="17">
        <v>2016</v>
      </c>
      <c r="B39" s="6" t="s">
        <v>85</v>
      </c>
      <c r="C39" s="6" t="s">
        <v>86</v>
      </c>
      <c r="D39" s="7">
        <v>5</v>
      </c>
      <c r="E39" s="6" t="s">
        <v>12</v>
      </c>
      <c r="F39" s="8">
        <v>14549</v>
      </c>
      <c r="G39" s="6" t="s">
        <v>9</v>
      </c>
      <c r="H39" s="7">
        <v>2016</v>
      </c>
      <c r="I39" s="7">
        <v>51</v>
      </c>
      <c r="J39" s="18">
        <f>F39/VLOOKUP(A39,'Totaal aantal leerlingen'!$A$3:$B$5,2)</f>
        <v>1.5842077926603127E-2</v>
      </c>
    </row>
    <row r="40" spans="1:10" x14ac:dyDescent="0.2">
      <c r="A40" s="17">
        <v>2016</v>
      </c>
      <c r="B40" s="6" t="s">
        <v>85</v>
      </c>
      <c r="C40" s="6" t="s">
        <v>86</v>
      </c>
      <c r="D40" s="7">
        <v>5</v>
      </c>
      <c r="E40" s="6" t="s">
        <v>8</v>
      </c>
      <c r="F40" s="8">
        <v>10536</v>
      </c>
      <c r="G40" s="6" t="s">
        <v>9</v>
      </c>
      <c r="H40" s="7">
        <v>2016</v>
      </c>
      <c r="I40" s="7">
        <v>51</v>
      </c>
      <c r="J40" s="18">
        <f>F40/VLOOKUP(A40,'Totaal aantal leerlingen'!$A$3:$B$5,2)</f>
        <v>1.1472412745528253E-2</v>
      </c>
    </row>
    <row r="41" spans="1:10" x14ac:dyDescent="0.2">
      <c r="A41" s="17">
        <v>2016</v>
      </c>
      <c r="B41" s="6" t="s">
        <v>93</v>
      </c>
      <c r="C41" s="6" t="s">
        <v>94</v>
      </c>
      <c r="D41" s="7">
        <v>1</v>
      </c>
      <c r="E41" s="6" t="s">
        <v>12</v>
      </c>
      <c r="F41" s="8">
        <v>8136</v>
      </c>
      <c r="G41" s="6" t="s">
        <v>9</v>
      </c>
      <c r="H41" s="7">
        <v>2017</v>
      </c>
      <c r="I41" s="7">
        <v>2</v>
      </c>
      <c r="J41" s="18">
        <f>F41/VLOOKUP(A41,'Totaal aantal leerlingen'!$A$3:$B$5,2)</f>
        <v>8.8591068809432284E-3</v>
      </c>
    </row>
    <row r="42" spans="1:10" x14ac:dyDescent="0.2">
      <c r="A42" s="17">
        <v>2016</v>
      </c>
      <c r="B42" s="6" t="s">
        <v>93</v>
      </c>
      <c r="C42" s="6" t="s">
        <v>94</v>
      </c>
      <c r="D42" s="7">
        <v>1</v>
      </c>
      <c r="E42" s="6" t="s">
        <v>8</v>
      </c>
      <c r="F42" s="8">
        <v>8145</v>
      </c>
      <c r="G42" s="6" t="s">
        <v>9</v>
      </c>
      <c r="H42" s="7">
        <v>2017</v>
      </c>
      <c r="I42" s="7">
        <v>2</v>
      </c>
      <c r="J42" s="18">
        <f>F42/VLOOKUP(A42,'Totaal aantal leerlingen'!$A$3:$B$5,2)</f>
        <v>8.8689067779354237E-3</v>
      </c>
    </row>
    <row r="43" spans="1:10" x14ac:dyDescent="0.2">
      <c r="A43" s="17">
        <v>2016</v>
      </c>
      <c r="B43" s="6" t="s">
        <v>177</v>
      </c>
      <c r="C43" s="6" t="s">
        <v>178</v>
      </c>
      <c r="D43" s="7">
        <v>2</v>
      </c>
      <c r="E43" s="6" t="s">
        <v>12</v>
      </c>
      <c r="F43" s="8">
        <v>7617</v>
      </c>
      <c r="G43" s="6" t="s">
        <v>9</v>
      </c>
      <c r="H43" s="7">
        <v>2017</v>
      </c>
      <c r="I43" s="7">
        <v>2</v>
      </c>
      <c r="J43" s="18">
        <f>F43/VLOOKUP(A43,'Totaal aantal leerlingen'!$A$3:$B$5,2)</f>
        <v>8.2939794877267183E-3</v>
      </c>
    </row>
    <row r="44" spans="1:10" x14ac:dyDescent="0.2">
      <c r="A44" s="17">
        <v>2016</v>
      </c>
      <c r="B44" s="6" t="s">
        <v>177</v>
      </c>
      <c r="C44" s="6" t="s">
        <v>178</v>
      </c>
      <c r="D44" s="7">
        <v>2</v>
      </c>
      <c r="E44" s="6" t="s">
        <v>8</v>
      </c>
      <c r="F44" s="8">
        <v>7796</v>
      </c>
      <c r="G44" s="6" t="s">
        <v>9</v>
      </c>
      <c r="H44" s="7">
        <v>2017</v>
      </c>
      <c r="I44" s="7">
        <v>2</v>
      </c>
      <c r="J44" s="18">
        <f>F44/VLOOKUP(A44,'Totaal aantal leerlingen'!$A$3:$B$5,2)</f>
        <v>8.4888885501270168E-3</v>
      </c>
    </row>
    <row r="45" spans="1:10" x14ac:dyDescent="0.2">
      <c r="A45" s="17">
        <v>2016</v>
      </c>
      <c r="B45" s="6" t="s">
        <v>103</v>
      </c>
      <c r="C45" s="6" t="s">
        <v>104</v>
      </c>
      <c r="D45" s="7">
        <v>3</v>
      </c>
      <c r="E45" s="6" t="s">
        <v>12</v>
      </c>
      <c r="F45" s="8">
        <v>7601</v>
      </c>
      <c r="G45" s="6" t="s">
        <v>9</v>
      </c>
      <c r="H45" s="7">
        <v>2017</v>
      </c>
      <c r="I45" s="7">
        <v>2</v>
      </c>
      <c r="J45" s="18">
        <f>F45/VLOOKUP(A45,'Totaal aantal leerlingen'!$A$3:$B$5,2)</f>
        <v>8.2765574486294846E-3</v>
      </c>
    </row>
    <row r="46" spans="1:10" x14ac:dyDescent="0.2">
      <c r="A46" s="17">
        <v>2016</v>
      </c>
      <c r="B46" s="6" t="s">
        <v>103</v>
      </c>
      <c r="C46" s="6" t="s">
        <v>104</v>
      </c>
      <c r="D46" s="7">
        <v>3</v>
      </c>
      <c r="E46" s="6" t="s">
        <v>8</v>
      </c>
      <c r="F46" s="8">
        <v>571</v>
      </c>
      <c r="G46" s="6" t="s">
        <v>9</v>
      </c>
      <c r="H46" s="7">
        <v>2017</v>
      </c>
      <c r="I46" s="7">
        <v>2</v>
      </c>
      <c r="J46" s="18">
        <f>F46/VLOOKUP(A46,'Totaal aantal leerlingen'!$A$3:$B$5,2)</f>
        <v>6.2174902028252013E-4</v>
      </c>
    </row>
    <row r="47" spans="1:10" x14ac:dyDescent="0.2">
      <c r="A47" s="17">
        <v>2016</v>
      </c>
      <c r="B47" s="6" t="s">
        <v>19</v>
      </c>
      <c r="C47" s="6" t="s">
        <v>20</v>
      </c>
      <c r="D47" s="7">
        <v>4</v>
      </c>
      <c r="E47" s="6" t="s">
        <v>12</v>
      </c>
      <c r="F47" s="8">
        <v>7756</v>
      </c>
      <c r="G47" s="6" t="s">
        <v>9</v>
      </c>
      <c r="H47" s="7">
        <v>2017</v>
      </c>
      <c r="I47" s="7">
        <v>2</v>
      </c>
      <c r="J47" s="18">
        <f>F47/VLOOKUP(A47,'Totaal aantal leerlingen'!$A$3:$B$5,2)</f>
        <v>8.4453334523839334E-3</v>
      </c>
    </row>
    <row r="48" spans="1:10" x14ac:dyDescent="0.2">
      <c r="A48" s="17">
        <v>2016</v>
      </c>
      <c r="B48" s="6" t="s">
        <v>19</v>
      </c>
      <c r="C48" s="6" t="s">
        <v>20</v>
      </c>
      <c r="D48" s="7">
        <v>4</v>
      </c>
      <c r="E48" s="6" t="s">
        <v>8</v>
      </c>
      <c r="F48" s="8">
        <v>7719</v>
      </c>
      <c r="G48" s="6" t="s">
        <v>9</v>
      </c>
      <c r="H48" s="7">
        <v>2017</v>
      </c>
      <c r="I48" s="7">
        <v>2</v>
      </c>
      <c r="J48" s="18">
        <f>F48/VLOOKUP(A48,'Totaal aantal leerlingen'!$A$3:$B$5,2)</f>
        <v>8.4050449869715813E-3</v>
      </c>
    </row>
    <row r="49" spans="1:10" x14ac:dyDescent="0.2">
      <c r="A49" s="17">
        <v>2016</v>
      </c>
      <c r="B49" s="6" t="s">
        <v>139</v>
      </c>
      <c r="C49" s="6" t="s">
        <v>140</v>
      </c>
      <c r="D49" s="7">
        <v>5</v>
      </c>
      <c r="E49" s="6" t="s">
        <v>12</v>
      </c>
      <c r="F49" s="8">
        <v>10341</v>
      </c>
      <c r="G49" s="6" t="s">
        <v>9</v>
      </c>
      <c r="H49" s="7">
        <v>2017</v>
      </c>
      <c r="I49" s="7">
        <v>2</v>
      </c>
      <c r="J49" s="18">
        <f>F49/VLOOKUP(A49,'Totaal aantal leerlingen'!$A$3:$B$5,2)</f>
        <v>1.1260081644030719E-2</v>
      </c>
    </row>
    <row r="50" spans="1:10" x14ac:dyDescent="0.2">
      <c r="A50" s="17">
        <v>2016</v>
      </c>
      <c r="B50" s="6" t="s">
        <v>139</v>
      </c>
      <c r="C50" s="6" t="s">
        <v>140</v>
      </c>
      <c r="D50" s="7">
        <v>5</v>
      </c>
      <c r="E50" s="6" t="s">
        <v>8</v>
      </c>
      <c r="F50" s="8">
        <v>10285</v>
      </c>
      <c r="G50" s="6" t="s">
        <v>9</v>
      </c>
      <c r="H50" s="7">
        <v>2017</v>
      </c>
      <c r="I50" s="7">
        <v>2</v>
      </c>
      <c r="J50" s="18">
        <f>F50/VLOOKUP(A50,'Totaal aantal leerlingen'!$A$3:$B$5,2)</f>
        <v>1.1199104507190402E-2</v>
      </c>
    </row>
    <row r="51" spans="1:10" x14ac:dyDescent="0.2">
      <c r="A51" s="17">
        <v>2016</v>
      </c>
      <c r="B51" s="6" t="s">
        <v>161</v>
      </c>
      <c r="C51" s="6" t="s">
        <v>162</v>
      </c>
      <c r="D51" s="7">
        <v>1</v>
      </c>
      <c r="E51" s="6" t="s">
        <v>12</v>
      </c>
      <c r="F51" s="8">
        <v>9058</v>
      </c>
      <c r="G51" s="6" t="s">
        <v>9</v>
      </c>
      <c r="H51" s="7">
        <v>2017</v>
      </c>
      <c r="I51" s="7">
        <v>8</v>
      </c>
      <c r="J51" s="18">
        <f>F51/VLOOKUP(A51,'Totaal aantal leerlingen'!$A$3:$B$5,2)</f>
        <v>9.8630518839213088E-3</v>
      </c>
    </row>
    <row r="52" spans="1:10" x14ac:dyDescent="0.2">
      <c r="A52" s="17">
        <v>2016</v>
      </c>
      <c r="B52" s="6" t="s">
        <v>161</v>
      </c>
      <c r="C52" s="6" t="s">
        <v>162</v>
      </c>
      <c r="D52" s="7">
        <v>1</v>
      </c>
      <c r="E52" s="6" t="s">
        <v>8</v>
      </c>
      <c r="F52" s="8">
        <v>9485</v>
      </c>
      <c r="G52" s="6" t="s">
        <v>9</v>
      </c>
      <c r="H52" s="7">
        <v>2017</v>
      </c>
      <c r="I52" s="7">
        <v>8</v>
      </c>
      <c r="J52" s="18">
        <f>F52/VLOOKUP(A52,'Totaal aantal leerlingen'!$A$3:$B$5,2)</f>
        <v>1.0328002552328727E-2</v>
      </c>
    </row>
    <row r="53" spans="1:10" x14ac:dyDescent="0.2">
      <c r="A53" s="17">
        <v>2016</v>
      </c>
      <c r="B53" s="6" t="s">
        <v>41</v>
      </c>
      <c r="C53" s="6" t="s">
        <v>42</v>
      </c>
      <c r="D53" s="7">
        <v>2</v>
      </c>
      <c r="E53" s="6" t="s">
        <v>12</v>
      </c>
      <c r="F53" s="8">
        <v>9007</v>
      </c>
      <c r="G53" s="6" t="s">
        <v>9</v>
      </c>
      <c r="H53" s="7">
        <v>2017</v>
      </c>
      <c r="I53" s="7">
        <v>8</v>
      </c>
      <c r="J53" s="18">
        <f>F53/VLOOKUP(A53,'Totaal aantal leerlingen'!$A$3:$B$5,2)</f>
        <v>9.8075191342988765E-3</v>
      </c>
    </row>
    <row r="54" spans="1:10" x14ac:dyDescent="0.2">
      <c r="A54" s="17">
        <v>2016</v>
      </c>
      <c r="B54" s="6" t="s">
        <v>41</v>
      </c>
      <c r="C54" s="6" t="s">
        <v>42</v>
      </c>
      <c r="D54" s="7">
        <v>2</v>
      </c>
      <c r="E54" s="6" t="s">
        <v>8</v>
      </c>
      <c r="F54" s="8">
        <v>9245</v>
      </c>
      <c r="G54" s="6" t="s">
        <v>9</v>
      </c>
      <c r="H54" s="7">
        <v>2017</v>
      </c>
      <c r="I54" s="7">
        <v>8</v>
      </c>
      <c r="J54" s="18">
        <f>F54/VLOOKUP(A54,'Totaal aantal leerlingen'!$A$3:$B$5,2)</f>
        <v>1.0066671965870225E-2</v>
      </c>
    </row>
    <row r="55" spans="1:10" x14ac:dyDescent="0.2">
      <c r="A55" s="17">
        <v>2016</v>
      </c>
      <c r="B55" s="6" t="s">
        <v>67</v>
      </c>
      <c r="C55" s="6" t="s">
        <v>68</v>
      </c>
      <c r="D55" s="7">
        <v>3</v>
      </c>
      <c r="E55" s="6" t="s">
        <v>12</v>
      </c>
      <c r="F55" s="8">
        <v>8578</v>
      </c>
      <c r="G55" s="6" t="s">
        <v>9</v>
      </c>
      <c r="H55" s="7">
        <v>2017</v>
      </c>
      <c r="I55" s="7">
        <v>8</v>
      </c>
      <c r="J55" s="18">
        <f>F55/VLOOKUP(A55,'Totaal aantal leerlingen'!$A$3:$B$5,2)</f>
        <v>9.3403907110043045E-3</v>
      </c>
    </row>
    <row r="56" spans="1:10" x14ac:dyDescent="0.2">
      <c r="A56" s="17">
        <v>2016</v>
      </c>
      <c r="B56" s="6" t="s">
        <v>67</v>
      </c>
      <c r="C56" s="6" t="s">
        <v>68</v>
      </c>
      <c r="D56" s="7">
        <v>3</v>
      </c>
      <c r="E56" s="6" t="s">
        <v>8</v>
      </c>
      <c r="F56" s="8">
        <v>677</v>
      </c>
      <c r="G56" s="6" t="s">
        <v>9</v>
      </c>
      <c r="H56" s="7">
        <v>2017</v>
      </c>
      <c r="I56" s="7">
        <v>8</v>
      </c>
      <c r="J56" s="18">
        <f>F56/VLOOKUP(A56,'Totaal aantal leerlingen'!$A$3:$B$5,2)</f>
        <v>7.3717002930169203E-4</v>
      </c>
    </row>
    <row r="57" spans="1:10" x14ac:dyDescent="0.2">
      <c r="A57" s="17">
        <v>2016</v>
      </c>
      <c r="B57" s="6" t="s">
        <v>21</v>
      </c>
      <c r="C57" s="6" t="s">
        <v>22</v>
      </c>
      <c r="D57" s="7">
        <v>4</v>
      </c>
      <c r="E57" s="6" t="s">
        <v>12</v>
      </c>
      <c r="F57" s="8">
        <v>10113</v>
      </c>
      <c r="G57" s="6" t="s">
        <v>9</v>
      </c>
      <c r="H57" s="7">
        <v>2017</v>
      </c>
      <c r="I57" s="7">
        <v>8</v>
      </c>
      <c r="J57" s="18">
        <f>F57/VLOOKUP(A57,'Totaal aantal leerlingen'!$A$3:$B$5,2)</f>
        <v>1.1011817586895142E-2</v>
      </c>
    </row>
    <row r="58" spans="1:10" x14ac:dyDescent="0.2">
      <c r="A58" s="17">
        <v>2016</v>
      </c>
      <c r="B58" s="6" t="s">
        <v>21</v>
      </c>
      <c r="C58" s="6" t="s">
        <v>22</v>
      </c>
      <c r="D58" s="7">
        <v>4</v>
      </c>
      <c r="E58" s="6" t="s">
        <v>8</v>
      </c>
      <c r="F58" s="8">
        <v>10297</v>
      </c>
      <c r="G58" s="6" t="s">
        <v>9</v>
      </c>
      <c r="H58" s="7">
        <v>2017</v>
      </c>
      <c r="I58" s="7">
        <v>8</v>
      </c>
      <c r="J58" s="18">
        <f>F58/VLOOKUP(A58,'Totaal aantal leerlingen'!$A$3:$B$5,2)</f>
        <v>1.1212171036513327E-2</v>
      </c>
    </row>
    <row r="59" spans="1:10" x14ac:dyDescent="0.2">
      <c r="A59" s="17">
        <v>2016</v>
      </c>
      <c r="B59" s="6" t="s">
        <v>95</v>
      </c>
      <c r="C59" s="6" t="s">
        <v>96</v>
      </c>
      <c r="D59" s="7">
        <v>5</v>
      </c>
      <c r="E59" s="6" t="s">
        <v>12</v>
      </c>
      <c r="F59" s="8">
        <v>13581</v>
      </c>
      <c r="G59" s="6" t="s">
        <v>9</v>
      </c>
      <c r="H59" s="7">
        <v>2017</v>
      </c>
      <c r="I59" s="7">
        <v>8</v>
      </c>
      <c r="J59" s="18">
        <f>F59/VLOOKUP(A59,'Totaal aantal leerlingen'!$A$3:$B$5,2)</f>
        <v>1.4788044561220501E-2</v>
      </c>
    </row>
    <row r="60" spans="1:10" x14ac:dyDescent="0.2">
      <c r="A60" s="17">
        <v>2016</v>
      </c>
      <c r="B60" s="6" t="s">
        <v>95</v>
      </c>
      <c r="C60" s="6" t="s">
        <v>96</v>
      </c>
      <c r="D60" s="7">
        <v>5</v>
      </c>
      <c r="E60" s="6" t="s">
        <v>8</v>
      </c>
      <c r="F60" s="8">
        <v>14788</v>
      </c>
      <c r="G60" s="6" t="s">
        <v>9</v>
      </c>
      <c r="H60" s="7">
        <v>2017</v>
      </c>
      <c r="I60" s="7">
        <v>8</v>
      </c>
      <c r="J60" s="18">
        <f>F60/VLOOKUP(A60,'Totaal aantal leerlingen'!$A$3:$B$5,2)</f>
        <v>1.6102319635618052E-2</v>
      </c>
    </row>
    <row r="61" spans="1:10" x14ac:dyDescent="0.2">
      <c r="A61" s="17">
        <v>2016</v>
      </c>
      <c r="B61" s="6" t="s">
        <v>77</v>
      </c>
      <c r="C61" s="6" t="s">
        <v>78</v>
      </c>
      <c r="D61" s="7">
        <v>1</v>
      </c>
      <c r="E61" s="6" t="s">
        <v>12</v>
      </c>
      <c r="F61" s="8">
        <v>8962</v>
      </c>
      <c r="G61" s="6" t="s">
        <v>9</v>
      </c>
      <c r="H61" s="7">
        <v>2017</v>
      </c>
      <c r="I61" s="7">
        <v>10</v>
      </c>
      <c r="J61" s="18">
        <f>F61/VLOOKUP(A61,'Totaal aantal leerlingen'!$A$3:$B$5,2)</f>
        <v>9.7585196493379083E-3</v>
      </c>
    </row>
    <row r="62" spans="1:10" x14ac:dyDescent="0.2">
      <c r="A62" s="17">
        <v>2016</v>
      </c>
      <c r="B62" s="6" t="s">
        <v>77</v>
      </c>
      <c r="C62" s="6" t="s">
        <v>78</v>
      </c>
      <c r="D62" s="7">
        <v>1</v>
      </c>
      <c r="E62" s="6" t="s">
        <v>8</v>
      </c>
      <c r="F62" s="8">
        <v>9170</v>
      </c>
      <c r="G62" s="6" t="s">
        <v>9</v>
      </c>
      <c r="H62" s="7">
        <v>2017</v>
      </c>
      <c r="I62" s="7">
        <v>10</v>
      </c>
      <c r="J62" s="18">
        <f>F62/VLOOKUP(A62,'Totaal aantal leerlingen'!$A$3:$B$5,2)</f>
        <v>9.985006157601943E-3</v>
      </c>
    </row>
    <row r="63" spans="1:10" x14ac:dyDescent="0.2">
      <c r="A63" s="17">
        <v>2016</v>
      </c>
      <c r="B63" s="6" t="s">
        <v>83</v>
      </c>
      <c r="C63" s="6" t="s">
        <v>84</v>
      </c>
      <c r="D63" s="7">
        <v>2</v>
      </c>
      <c r="E63" s="6" t="s">
        <v>12</v>
      </c>
      <c r="F63" s="8">
        <v>8284</v>
      </c>
      <c r="G63" s="6" t="s">
        <v>9</v>
      </c>
      <c r="H63" s="7">
        <v>2017</v>
      </c>
      <c r="I63" s="7">
        <v>10</v>
      </c>
      <c r="J63" s="18">
        <f>F63/VLOOKUP(A63,'Totaal aantal leerlingen'!$A$3:$B$5,2)</f>
        <v>9.0202607425926389E-3</v>
      </c>
    </row>
    <row r="64" spans="1:10" x14ac:dyDescent="0.2">
      <c r="A64" s="17">
        <v>2016</v>
      </c>
      <c r="B64" s="6" t="s">
        <v>83</v>
      </c>
      <c r="C64" s="6" t="s">
        <v>84</v>
      </c>
      <c r="D64" s="7">
        <v>2</v>
      </c>
      <c r="E64" s="6" t="s">
        <v>8</v>
      </c>
      <c r="F64" s="8">
        <v>8471</v>
      </c>
      <c r="G64" s="6" t="s">
        <v>9</v>
      </c>
      <c r="H64" s="7">
        <v>2017</v>
      </c>
      <c r="I64" s="7">
        <v>10</v>
      </c>
      <c r="J64" s="18">
        <f>F64/VLOOKUP(A64,'Totaal aantal leerlingen'!$A$3:$B$5,2)</f>
        <v>9.2238808245415551E-3</v>
      </c>
    </row>
    <row r="65" spans="1:10" x14ac:dyDescent="0.2">
      <c r="A65" s="17">
        <v>2016</v>
      </c>
      <c r="B65" s="6" t="s">
        <v>15</v>
      </c>
      <c r="C65" s="6" t="s">
        <v>16</v>
      </c>
      <c r="D65" s="7">
        <v>3</v>
      </c>
      <c r="E65" s="6" t="s">
        <v>12</v>
      </c>
      <c r="F65" s="8">
        <v>8230</v>
      </c>
      <c r="G65" s="6" t="s">
        <v>9</v>
      </c>
      <c r="H65" s="7">
        <v>2017</v>
      </c>
      <c r="I65" s="7">
        <v>10</v>
      </c>
      <c r="J65" s="18">
        <f>F65/VLOOKUP(A65,'Totaal aantal leerlingen'!$A$3:$B$5,2)</f>
        <v>8.9614613606394753E-3</v>
      </c>
    </row>
    <row r="66" spans="1:10" x14ac:dyDescent="0.2">
      <c r="A66" s="17">
        <v>2016</v>
      </c>
      <c r="B66" s="6" t="s">
        <v>15</v>
      </c>
      <c r="C66" s="6" t="s">
        <v>16</v>
      </c>
      <c r="D66" s="7">
        <v>3</v>
      </c>
      <c r="E66" s="6" t="s">
        <v>8</v>
      </c>
      <c r="F66" s="8">
        <v>606</v>
      </c>
      <c r="G66" s="6" t="s">
        <v>9</v>
      </c>
      <c r="H66" s="7">
        <v>2017</v>
      </c>
      <c r="I66" s="7">
        <v>10</v>
      </c>
      <c r="J66" s="18">
        <f>F66/VLOOKUP(A66,'Totaal aantal leerlingen'!$A$3:$B$5,2)</f>
        <v>6.5985973080771843E-4</v>
      </c>
    </row>
    <row r="67" spans="1:10" x14ac:dyDescent="0.2">
      <c r="A67" s="17">
        <v>2016</v>
      </c>
      <c r="B67" s="6" t="s">
        <v>167</v>
      </c>
      <c r="C67" s="6" t="s">
        <v>168</v>
      </c>
      <c r="D67" s="7">
        <v>4</v>
      </c>
      <c r="E67" s="6" t="s">
        <v>12</v>
      </c>
      <c r="F67" s="8">
        <v>8522</v>
      </c>
      <c r="G67" s="6" t="s">
        <v>9</v>
      </c>
      <c r="H67" s="7">
        <v>2017</v>
      </c>
      <c r="I67" s="7">
        <v>10</v>
      </c>
      <c r="J67" s="18">
        <f>F67/VLOOKUP(A67,'Totaal aantal leerlingen'!$A$3:$B$5,2)</f>
        <v>9.2794135741639874E-3</v>
      </c>
    </row>
    <row r="68" spans="1:10" x14ac:dyDescent="0.2">
      <c r="A68" s="17">
        <v>2016</v>
      </c>
      <c r="B68" s="6" t="s">
        <v>167</v>
      </c>
      <c r="C68" s="6" t="s">
        <v>168</v>
      </c>
      <c r="D68" s="7">
        <v>4</v>
      </c>
      <c r="E68" s="6" t="s">
        <v>8</v>
      </c>
      <c r="F68" s="8">
        <v>8594</v>
      </c>
      <c r="G68" s="6" t="s">
        <v>9</v>
      </c>
      <c r="H68" s="7">
        <v>2017</v>
      </c>
      <c r="I68" s="7">
        <v>10</v>
      </c>
      <c r="J68" s="18">
        <f>F68/VLOOKUP(A68,'Totaal aantal leerlingen'!$A$3:$B$5,2)</f>
        <v>9.3578127501015382E-3</v>
      </c>
    </row>
    <row r="69" spans="1:10" x14ac:dyDescent="0.2">
      <c r="A69" s="17">
        <v>2016</v>
      </c>
      <c r="B69" s="6" t="s">
        <v>185</v>
      </c>
      <c r="C69" s="6" t="s">
        <v>186</v>
      </c>
      <c r="D69" s="7">
        <v>5</v>
      </c>
      <c r="E69" s="6" t="s">
        <v>12</v>
      </c>
      <c r="F69" s="8">
        <v>9522</v>
      </c>
      <c r="G69" s="6" t="s">
        <v>9</v>
      </c>
      <c r="H69" s="7">
        <v>2017</v>
      </c>
      <c r="I69" s="7">
        <v>10</v>
      </c>
      <c r="J69" s="18">
        <f>F69/VLOOKUP(A69,'Totaal aantal leerlingen'!$A$3:$B$5,2)</f>
        <v>1.0368291017741079E-2</v>
      </c>
    </row>
    <row r="70" spans="1:10" x14ac:dyDescent="0.2">
      <c r="A70" s="17">
        <v>2016</v>
      </c>
      <c r="B70" s="6" t="s">
        <v>185</v>
      </c>
      <c r="C70" s="6" t="s">
        <v>186</v>
      </c>
      <c r="D70" s="7">
        <v>5</v>
      </c>
      <c r="E70" s="6" t="s">
        <v>8</v>
      </c>
      <c r="F70" s="8">
        <v>9547</v>
      </c>
      <c r="G70" s="6" t="s">
        <v>9</v>
      </c>
      <c r="H70" s="7">
        <v>2017</v>
      </c>
      <c r="I70" s="7">
        <v>10</v>
      </c>
      <c r="J70" s="18">
        <f>F70/VLOOKUP(A70,'Totaal aantal leerlingen'!$A$3:$B$5,2)</f>
        <v>1.0395512953830507E-2</v>
      </c>
    </row>
    <row r="71" spans="1:10" x14ac:dyDescent="0.2">
      <c r="A71" s="17">
        <v>2016</v>
      </c>
      <c r="B71" s="6" t="s">
        <v>79</v>
      </c>
      <c r="C71" s="6" t="s">
        <v>80</v>
      </c>
      <c r="D71" s="7">
        <v>1</v>
      </c>
      <c r="E71" s="6" t="s">
        <v>12</v>
      </c>
      <c r="F71" s="8">
        <v>9189</v>
      </c>
      <c r="G71" s="6" t="s">
        <v>9</v>
      </c>
      <c r="H71" s="7">
        <v>2017</v>
      </c>
      <c r="I71" s="7">
        <v>13</v>
      </c>
      <c r="J71" s="18">
        <f>F71/VLOOKUP(A71,'Totaal aantal leerlingen'!$A$3:$B$5,2)</f>
        <v>1.0005694829029908E-2</v>
      </c>
    </row>
    <row r="72" spans="1:10" x14ac:dyDescent="0.2">
      <c r="A72" s="17">
        <v>2016</v>
      </c>
      <c r="B72" s="6" t="s">
        <v>79</v>
      </c>
      <c r="C72" s="6" t="s">
        <v>80</v>
      </c>
      <c r="D72" s="7">
        <v>1</v>
      </c>
      <c r="E72" s="6" t="s">
        <v>8</v>
      </c>
      <c r="F72" s="8">
        <v>8847</v>
      </c>
      <c r="G72" s="6" t="s">
        <v>9</v>
      </c>
      <c r="H72" s="7">
        <v>2017</v>
      </c>
      <c r="I72" s="7">
        <v>13</v>
      </c>
      <c r="J72" s="18">
        <f>F72/VLOOKUP(A72,'Totaal aantal leerlingen'!$A$3:$B$5,2)</f>
        <v>9.6332987433265429E-3</v>
      </c>
    </row>
    <row r="73" spans="1:10" x14ac:dyDescent="0.2">
      <c r="A73" s="17">
        <v>2016</v>
      </c>
      <c r="B73" s="6" t="s">
        <v>137</v>
      </c>
      <c r="C73" s="6" t="s">
        <v>138</v>
      </c>
      <c r="D73" s="7">
        <v>2</v>
      </c>
      <c r="E73" s="6" t="s">
        <v>12</v>
      </c>
      <c r="F73" s="8">
        <v>8657</v>
      </c>
      <c r="G73" s="6" t="s">
        <v>9</v>
      </c>
      <c r="H73" s="7">
        <v>2017</v>
      </c>
      <c r="I73" s="7">
        <v>13</v>
      </c>
      <c r="J73" s="18">
        <f>F73/VLOOKUP(A73,'Totaal aantal leerlingen'!$A$3:$B$5,2)</f>
        <v>9.4264120290468954E-3</v>
      </c>
    </row>
    <row r="74" spans="1:10" x14ac:dyDescent="0.2">
      <c r="A74" s="17">
        <v>2016</v>
      </c>
      <c r="B74" s="6" t="s">
        <v>137</v>
      </c>
      <c r="C74" s="6" t="s">
        <v>138</v>
      </c>
      <c r="D74" s="7">
        <v>2</v>
      </c>
      <c r="E74" s="6" t="s">
        <v>8</v>
      </c>
      <c r="F74" s="8">
        <v>8472</v>
      </c>
      <c r="G74" s="6" t="s">
        <v>9</v>
      </c>
      <c r="H74" s="7">
        <v>2017</v>
      </c>
      <c r="I74" s="7">
        <v>13</v>
      </c>
      <c r="J74" s="18">
        <f>F74/VLOOKUP(A74,'Totaal aantal leerlingen'!$A$3:$B$5,2)</f>
        <v>9.2249697019851327E-3</v>
      </c>
    </row>
    <row r="75" spans="1:10" x14ac:dyDescent="0.2">
      <c r="A75" s="17">
        <v>2016</v>
      </c>
      <c r="B75" s="6" t="s">
        <v>33</v>
      </c>
      <c r="C75" s="6" t="s">
        <v>34</v>
      </c>
      <c r="D75" s="7">
        <v>3</v>
      </c>
      <c r="E75" s="6" t="s">
        <v>12</v>
      </c>
      <c r="F75" s="8">
        <v>8698</v>
      </c>
      <c r="G75" s="6" t="s">
        <v>9</v>
      </c>
      <c r="H75" s="7">
        <v>2017</v>
      </c>
      <c r="I75" s="7">
        <v>13</v>
      </c>
      <c r="J75" s="18">
        <f>F75/VLOOKUP(A75,'Totaal aantal leerlingen'!$A$3:$B$5,2)</f>
        <v>9.4710560042335547E-3</v>
      </c>
    </row>
    <row r="76" spans="1:10" x14ac:dyDescent="0.2">
      <c r="A76" s="17">
        <v>2016</v>
      </c>
      <c r="B76" s="6" t="s">
        <v>33</v>
      </c>
      <c r="C76" s="6" t="s">
        <v>34</v>
      </c>
      <c r="D76" s="7">
        <v>3</v>
      </c>
      <c r="E76" s="6" t="s">
        <v>8</v>
      </c>
      <c r="F76" s="8">
        <v>614</v>
      </c>
      <c r="G76" s="6" t="s">
        <v>9</v>
      </c>
      <c r="H76" s="7">
        <v>2017</v>
      </c>
      <c r="I76" s="7">
        <v>13</v>
      </c>
      <c r="J76" s="18">
        <f>F76/VLOOKUP(A76,'Totaal aantal leerlingen'!$A$3:$B$5,2)</f>
        <v>6.6857075035633518E-4</v>
      </c>
    </row>
    <row r="77" spans="1:10" x14ac:dyDescent="0.2">
      <c r="A77" s="17">
        <v>2016</v>
      </c>
      <c r="B77" s="6" t="s">
        <v>6</v>
      </c>
      <c r="C77" s="6" t="s">
        <v>7</v>
      </c>
      <c r="D77" s="7">
        <v>4</v>
      </c>
      <c r="E77" s="6" t="s">
        <v>12</v>
      </c>
      <c r="F77" s="8">
        <v>9099</v>
      </c>
      <c r="G77" s="6" t="s">
        <v>9</v>
      </c>
      <c r="H77" s="7">
        <v>2017</v>
      </c>
      <c r="I77" s="7">
        <v>13</v>
      </c>
      <c r="J77" s="18">
        <f>F77/VLOOKUP(A77,'Totaal aantal leerlingen'!$A$3:$B$5,2)</f>
        <v>9.9076958591079699E-3</v>
      </c>
    </row>
    <row r="78" spans="1:10" x14ac:dyDescent="0.2">
      <c r="A78" s="17">
        <v>2016</v>
      </c>
      <c r="B78" s="6" t="s">
        <v>6</v>
      </c>
      <c r="C78" s="6" t="s">
        <v>7</v>
      </c>
      <c r="D78" s="7">
        <v>4</v>
      </c>
      <c r="E78" s="6" t="s">
        <v>8</v>
      </c>
      <c r="F78" s="8">
        <v>8870</v>
      </c>
      <c r="G78" s="6" t="s">
        <v>9</v>
      </c>
      <c r="H78" s="7">
        <v>2017</v>
      </c>
      <c r="I78" s="7">
        <v>13</v>
      </c>
      <c r="J78" s="18">
        <f>F78/VLOOKUP(A78,'Totaal aantal leerlingen'!$A$3:$B$5,2)</f>
        <v>9.6583429245288149E-3</v>
      </c>
    </row>
    <row r="79" spans="1:10" x14ac:dyDescent="0.2">
      <c r="A79" s="17">
        <v>2016</v>
      </c>
      <c r="B79" s="6" t="s">
        <v>201</v>
      </c>
      <c r="C79" s="6" t="s">
        <v>202</v>
      </c>
      <c r="D79" s="7">
        <v>5</v>
      </c>
      <c r="E79" s="6" t="s">
        <v>12</v>
      </c>
      <c r="F79" s="8">
        <v>14725</v>
      </c>
      <c r="G79" s="6" t="s">
        <v>9</v>
      </c>
      <c r="H79" s="7">
        <v>2017</v>
      </c>
      <c r="I79" s="7">
        <v>13</v>
      </c>
      <c r="J79" s="18">
        <f>F79/VLOOKUP(A79,'Totaal aantal leerlingen'!$A$3:$B$5,2)</f>
        <v>1.6033720356672696E-2</v>
      </c>
    </row>
    <row r="80" spans="1:10" x14ac:dyDescent="0.2">
      <c r="A80" s="17">
        <v>2016</v>
      </c>
      <c r="B80" s="6" t="s">
        <v>201</v>
      </c>
      <c r="C80" s="6" t="s">
        <v>202</v>
      </c>
      <c r="D80" s="7">
        <v>5</v>
      </c>
      <c r="E80" s="6" t="s">
        <v>8</v>
      </c>
      <c r="F80" s="8">
        <v>13974</v>
      </c>
      <c r="G80" s="6" t="s">
        <v>9</v>
      </c>
      <c r="H80" s="7">
        <v>2017</v>
      </c>
      <c r="I80" s="7">
        <v>13</v>
      </c>
      <c r="J80" s="18">
        <f>F80/VLOOKUP(A80,'Totaal aantal leerlingen'!$A$3:$B$5,2)</f>
        <v>1.5215973396546298E-2</v>
      </c>
    </row>
    <row r="81" spans="1:10" x14ac:dyDescent="0.2">
      <c r="A81" s="17">
        <v>2016</v>
      </c>
      <c r="B81" s="6" t="s">
        <v>35</v>
      </c>
      <c r="C81" s="6" t="s">
        <v>36</v>
      </c>
      <c r="D81" s="7">
        <v>2</v>
      </c>
      <c r="E81" s="6" t="s">
        <v>12</v>
      </c>
      <c r="F81" s="8">
        <v>9364</v>
      </c>
      <c r="G81" s="6" t="s">
        <v>9</v>
      </c>
      <c r="H81" s="7">
        <v>2017</v>
      </c>
      <c r="I81" s="7">
        <v>16</v>
      </c>
      <c r="J81" s="18">
        <f>F81/VLOOKUP(A81,'Totaal aantal leerlingen'!$A$3:$B$5,2)</f>
        <v>1.0196248381655899E-2</v>
      </c>
    </row>
    <row r="82" spans="1:10" x14ac:dyDescent="0.2">
      <c r="A82" s="17">
        <v>2016</v>
      </c>
      <c r="B82" s="6" t="s">
        <v>35</v>
      </c>
      <c r="C82" s="6" t="s">
        <v>36</v>
      </c>
      <c r="D82" s="7">
        <v>2</v>
      </c>
      <c r="E82" s="6" t="s">
        <v>8</v>
      </c>
      <c r="F82" s="8">
        <v>9352</v>
      </c>
      <c r="G82" s="6" t="s">
        <v>9</v>
      </c>
      <c r="H82" s="7">
        <v>2017</v>
      </c>
      <c r="I82" s="7">
        <v>16</v>
      </c>
      <c r="J82" s="18">
        <f>F82/VLOOKUP(A82,'Totaal aantal leerlingen'!$A$3:$B$5,2)</f>
        <v>1.0183181852332975E-2</v>
      </c>
    </row>
    <row r="83" spans="1:10" x14ac:dyDescent="0.2">
      <c r="A83" s="17">
        <v>2016</v>
      </c>
      <c r="B83" s="6" t="s">
        <v>173</v>
      </c>
      <c r="C83" s="6" t="s">
        <v>174</v>
      </c>
      <c r="D83" s="7">
        <v>3</v>
      </c>
      <c r="E83" s="6" t="s">
        <v>12</v>
      </c>
      <c r="F83" s="8">
        <v>7974</v>
      </c>
      <c r="G83" s="6" t="s">
        <v>9</v>
      </c>
      <c r="H83" s="7">
        <v>2017</v>
      </c>
      <c r="I83" s="7">
        <v>16</v>
      </c>
      <c r="J83" s="18">
        <f>F83/VLOOKUP(A83,'Totaal aantal leerlingen'!$A$3:$B$5,2)</f>
        <v>8.6827087350837395E-3</v>
      </c>
    </row>
    <row r="84" spans="1:10" x14ac:dyDescent="0.2">
      <c r="A84" s="17">
        <v>2016</v>
      </c>
      <c r="B84" s="6" t="s">
        <v>173</v>
      </c>
      <c r="C84" s="6" t="s">
        <v>174</v>
      </c>
      <c r="D84" s="7">
        <v>3</v>
      </c>
      <c r="E84" s="6" t="s">
        <v>8</v>
      </c>
      <c r="F84" s="8">
        <v>685</v>
      </c>
      <c r="G84" s="6" t="s">
        <v>9</v>
      </c>
      <c r="H84" s="7">
        <v>2017</v>
      </c>
      <c r="I84" s="7">
        <v>16</v>
      </c>
      <c r="J84" s="18">
        <f>F84/VLOOKUP(A84,'Totaal aantal leerlingen'!$A$3:$B$5,2)</f>
        <v>7.4588104885030878E-4</v>
      </c>
    </row>
    <row r="85" spans="1:10" x14ac:dyDescent="0.2">
      <c r="A85" s="17">
        <v>2016</v>
      </c>
      <c r="B85" s="6" t="s">
        <v>187</v>
      </c>
      <c r="C85" s="6" t="s">
        <v>188</v>
      </c>
      <c r="D85" s="7">
        <v>4</v>
      </c>
      <c r="E85" s="6" t="s">
        <v>12</v>
      </c>
      <c r="F85" s="8">
        <v>8755</v>
      </c>
      <c r="G85" s="6" t="s">
        <v>9</v>
      </c>
      <c r="H85" s="7">
        <v>2017</v>
      </c>
      <c r="I85" s="7">
        <v>16</v>
      </c>
      <c r="J85" s="18">
        <f>F85/VLOOKUP(A85,'Totaal aantal leerlingen'!$A$3:$B$5,2)</f>
        <v>9.5331220185174495E-3</v>
      </c>
    </row>
    <row r="86" spans="1:10" x14ac:dyDescent="0.2">
      <c r="A86" s="17">
        <v>2016</v>
      </c>
      <c r="B86" s="6" t="s">
        <v>187</v>
      </c>
      <c r="C86" s="6" t="s">
        <v>188</v>
      </c>
      <c r="D86" s="7">
        <v>4</v>
      </c>
      <c r="E86" s="6" t="s">
        <v>8</v>
      </c>
      <c r="F86" s="8">
        <v>8667</v>
      </c>
      <c r="G86" s="6" t="s">
        <v>9</v>
      </c>
      <c r="H86" s="7">
        <v>2017</v>
      </c>
      <c r="I86" s="7">
        <v>16</v>
      </c>
      <c r="J86" s="18">
        <f>F86/VLOOKUP(A86,'Totaal aantal leerlingen'!$A$3:$B$5,2)</f>
        <v>9.437300803482665E-3</v>
      </c>
    </row>
    <row r="87" spans="1:10" x14ac:dyDescent="0.2">
      <c r="A87" s="17">
        <v>2016</v>
      </c>
      <c r="B87" s="6" t="s">
        <v>155</v>
      </c>
      <c r="C87" s="6" t="s">
        <v>156</v>
      </c>
      <c r="D87" s="7">
        <v>5</v>
      </c>
      <c r="E87" s="6" t="s">
        <v>12</v>
      </c>
      <c r="F87" s="8">
        <v>10103</v>
      </c>
      <c r="G87" s="6" t="s">
        <v>9</v>
      </c>
      <c r="H87" s="7">
        <v>2017</v>
      </c>
      <c r="I87" s="7">
        <v>16</v>
      </c>
      <c r="J87" s="18">
        <f>F87/VLOOKUP(A87,'Totaal aantal leerlingen'!$A$3:$B$5,2)</f>
        <v>1.1000928812459371E-2</v>
      </c>
    </row>
    <row r="88" spans="1:10" x14ac:dyDescent="0.2">
      <c r="A88" s="17">
        <v>2016</v>
      </c>
      <c r="B88" s="6" t="s">
        <v>155</v>
      </c>
      <c r="C88" s="6" t="s">
        <v>156</v>
      </c>
      <c r="D88" s="7">
        <v>5</v>
      </c>
      <c r="E88" s="6" t="s">
        <v>8</v>
      </c>
      <c r="F88" s="8">
        <v>10037</v>
      </c>
      <c r="G88" s="6" t="s">
        <v>9</v>
      </c>
      <c r="H88" s="7">
        <v>2017</v>
      </c>
      <c r="I88" s="7">
        <v>16</v>
      </c>
      <c r="J88" s="18">
        <f>F88/VLOOKUP(A88,'Totaal aantal leerlingen'!$A$3:$B$5,2)</f>
        <v>1.0929062901183282E-2</v>
      </c>
    </row>
    <row r="89" spans="1:10" x14ac:dyDescent="0.2">
      <c r="A89" s="17">
        <v>2016</v>
      </c>
      <c r="B89" s="6" t="s">
        <v>47</v>
      </c>
      <c r="C89" s="6" t="s">
        <v>48</v>
      </c>
      <c r="D89" s="7">
        <v>1</v>
      </c>
      <c r="E89" s="6" t="s">
        <v>12</v>
      </c>
      <c r="F89" s="8">
        <v>13206</v>
      </c>
      <c r="G89" s="6" t="s">
        <v>9</v>
      </c>
      <c r="H89" s="7">
        <v>2017</v>
      </c>
      <c r="I89" s="7">
        <v>26</v>
      </c>
      <c r="J89" s="18">
        <f>F89/VLOOKUP(A89,'Totaal aantal leerlingen'!$A$3:$B$5,2)</f>
        <v>1.4379715519879091E-2</v>
      </c>
    </row>
    <row r="90" spans="1:10" x14ac:dyDescent="0.2">
      <c r="A90" s="17">
        <v>2016</v>
      </c>
      <c r="B90" s="6" t="s">
        <v>47</v>
      </c>
      <c r="C90" s="6" t="s">
        <v>48</v>
      </c>
      <c r="D90" s="7">
        <v>1</v>
      </c>
      <c r="E90" s="6" t="s">
        <v>8</v>
      </c>
      <c r="F90" s="8">
        <v>11982</v>
      </c>
      <c r="G90" s="6" t="s">
        <v>9</v>
      </c>
      <c r="H90" s="7">
        <v>2017</v>
      </c>
      <c r="I90" s="7">
        <v>26</v>
      </c>
      <c r="J90" s="18">
        <f>F90/VLOOKUP(A90,'Totaal aantal leerlingen'!$A$3:$B$5,2)</f>
        <v>1.3046929528940729E-2</v>
      </c>
    </row>
    <row r="91" spans="1:10" x14ac:dyDescent="0.2">
      <c r="A91" s="17">
        <v>2016</v>
      </c>
      <c r="B91" s="6" t="s">
        <v>55</v>
      </c>
      <c r="C91" s="6" t="s">
        <v>56</v>
      </c>
      <c r="D91" s="7">
        <v>2</v>
      </c>
      <c r="E91" s="6" t="s">
        <v>12</v>
      </c>
      <c r="F91" s="8">
        <v>9435</v>
      </c>
      <c r="G91" s="6" t="s">
        <v>9</v>
      </c>
      <c r="H91" s="7">
        <v>2017</v>
      </c>
      <c r="I91" s="7">
        <v>26</v>
      </c>
      <c r="J91" s="18">
        <f>F91/VLOOKUP(A91,'Totaal aantal leerlingen'!$A$3:$B$5,2)</f>
        <v>1.0273558680149873E-2</v>
      </c>
    </row>
    <row r="92" spans="1:10" x14ac:dyDescent="0.2">
      <c r="A92" s="17">
        <v>2016</v>
      </c>
      <c r="B92" s="6" t="s">
        <v>55</v>
      </c>
      <c r="C92" s="6" t="s">
        <v>56</v>
      </c>
      <c r="D92" s="7">
        <v>2</v>
      </c>
      <c r="E92" s="6" t="s">
        <v>8</v>
      </c>
      <c r="F92" s="8">
        <v>9071</v>
      </c>
      <c r="G92" s="6" t="s">
        <v>9</v>
      </c>
      <c r="H92" s="7">
        <v>2017</v>
      </c>
      <c r="I92" s="7">
        <v>26</v>
      </c>
      <c r="J92" s="18">
        <f>F92/VLOOKUP(A92,'Totaal aantal leerlingen'!$A$3:$B$5,2)</f>
        <v>9.8772072906878113E-3</v>
      </c>
    </row>
    <row r="93" spans="1:10" x14ac:dyDescent="0.2">
      <c r="A93" s="17">
        <v>2016</v>
      </c>
      <c r="B93" s="6" t="s">
        <v>179</v>
      </c>
      <c r="C93" s="6" t="s">
        <v>180</v>
      </c>
      <c r="D93" s="7">
        <v>3</v>
      </c>
      <c r="E93" s="6" t="s">
        <v>12</v>
      </c>
      <c r="F93" s="8">
        <v>12831</v>
      </c>
      <c r="G93" s="6" t="s">
        <v>9</v>
      </c>
      <c r="H93" s="7">
        <v>2017</v>
      </c>
      <c r="I93" s="7">
        <v>26</v>
      </c>
      <c r="J93" s="18">
        <f>F93/VLOOKUP(A93,'Totaal aantal leerlingen'!$A$3:$B$5,2)</f>
        <v>1.3971386478537681E-2</v>
      </c>
    </row>
    <row r="94" spans="1:10" x14ac:dyDescent="0.2">
      <c r="A94" s="17">
        <v>2016</v>
      </c>
      <c r="B94" s="6" t="s">
        <v>179</v>
      </c>
      <c r="C94" s="6" t="s">
        <v>180</v>
      </c>
      <c r="D94" s="7">
        <v>3</v>
      </c>
      <c r="E94" s="6" t="s">
        <v>8</v>
      </c>
      <c r="F94" s="8">
        <v>300</v>
      </c>
      <c r="G94" s="6" t="s">
        <v>9</v>
      </c>
      <c r="H94" s="7">
        <v>2017</v>
      </c>
      <c r="I94" s="7">
        <v>26</v>
      </c>
      <c r="J94" s="18">
        <f>F94/VLOOKUP(A94,'Totaal aantal leerlingen'!$A$3:$B$5,2)</f>
        <v>3.266632330731279E-4</v>
      </c>
    </row>
    <row r="95" spans="1:10" x14ac:dyDescent="0.2">
      <c r="A95" s="17">
        <v>2016</v>
      </c>
      <c r="B95" s="6" t="s">
        <v>143</v>
      </c>
      <c r="C95" s="6" t="s">
        <v>144</v>
      </c>
      <c r="D95" s="7">
        <v>4</v>
      </c>
      <c r="E95" s="6" t="s">
        <v>12</v>
      </c>
      <c r="F95" s="8">
        <v>14676</v>
      </c>
      <c r="G95" s="6" t="s">
        <v>9</v>
      </c>
      <c r="H95" s="7">
        <v>2017</v>
      </c>
      <c r="I95" s="7">
        <v>26</v>
      </c>
      <c r="J95" s="18">
        <f>F95/VLOOKUP(A95,'Totaal aantal leerlingen'!$A$3:$B$5,2)</f>
        <v>1.5980365361937417E-2</v>
      </c>
    </row>
    <row r="96" spans="1:10" x14ac:dyDescent="0.2">
      <c r="A96" s="17">
        <v>2016</v>
      </c>
      <c r="B96" s="6" t="s">
        <v>143</v>
      </c>
      <c r="C96" s="6" t="s">
        <v>144</v>
      </c>
      <c r="D96" s="7">
        <v>4</v>
      </c>
      <c r="E96" s="6" t="s">
        <v>8</v>
      </c>
      <c r="F96" s="8">
        <v>13521</v>
      </c>
      <c r="G96" s="6" t="s">
        <v>9</v>
      </c>
      <c r="H96" s="7">
        <v>2017</v>
      </c>
      <c r="I96" s="7">
        <v>26</v>
      </c>
      <c r="J96" s="18">
        <f>F96/VLOOKUP(A96,'Totaal aantal leerlingen'!$A$3:$B$5,2)</f>
        <v>1.4722711914605875E-2</v>
      </c>
    </row>
    <row r="97" spans="1:10" x14ac:dyDescent="0.2">
      <c r="A97" s="17">
        <v>2016</v>
      </c>
      <c r="B97" s="6" t="s">
        <v>153</v>
      </c>
      <c r="C97" s="6" t="s">
        <v>154</v>
      </c>
      <c r="D97" s="7">
        <v>5</v>
      </c>
      <c r="E97" s="6" t="s">
        <v>12</v>
      </c>
      <c r="F97" s="8">
        <v>22265</v>
      </c>
      <c r="G97" s="6" t="s">
        <v>9</v>
      </c>
      <c r="H97" s="7">
        <v>2017</v>
      </c>
      <c r="I97" s="7">
        <v>26</v>
      </c>
      <c r="J97" s="18">
        <f>F97/VLOOKUP(A97,'Totaal aantal leerlingen'!$A$3:$B$5,2)</f>
        <v>2.4243856281243977E-2</v>
      </c>
    </row>
    <row r="98" spans="1:10" ht="13.5" thickBot="1" x14ac:dyDescent="0.25">
      <c r="A98" s="19">
        <v>2016</v>
      </c>
      <c r="B98" s="20" t="s">
        <v>153</v>
      </c>
      <c r="C98" s="20" t="s">
        <v>154</v>
      </c>
      <c r="D98" s="21">
        <v>5</v>
      </c>
      <c r="E98" s="20" t="s">
        <v>8</v>
      </c>
      <c r="F98" s="22">
        <v>7391</v>
      </c>
      <c r="G98" s="20" t="s">
        <v>9</v>
      </c>
      <c r="H98" s="21">
        <v>2017</v>
      </c>
      <c r="I98" s="21">
        <v>26</v>
      </c>
      <c r="J98" s="23">
        <f>F98/VLOOKUP(A98,'Totaal aantal leerlingen'!$A$3:$B$5,2)</f>
        <v>8.0478931854782946E-3</v>
      </c>
    </row>
    <row r="99" spans="1:10" x14ac:dyDescent="0.2">
      <c r="A99" s="27">
        <v>2017</v>
      </c>
      <c r="B99" s="9" t="s">
        <v>89</v>
      </c>
      <c r="C99" s="9" t="s">
        <v>90</v>
      </c>
      <c r="D99" s="10">
        <v>5</v>
      </c>
      <c r="E99" s="9" t="s">
        <v>12</v>
      </c>
      <c r="F99" s="11">
        <v>16342</v>
      </c>
      <c r="G99" s="9" t="s">
        <v>9</v>
      </c>
      <c r="H99" s="10">
        <v>2017</v>
      </c>
      <c r="I99" s="10">
        <v>35</v>
      </c>
      <c r="J99" s="28">
        <f>F99/VLOOKUP(A99,'Totaal aantal leerlingen'!$A$3:$B$5,2)</f>
        <v>1.7623948381307961E-2</v>
      </c>
    </row>
    <row r="100" spans="1:10" x14ac:dyDescent="0.2">
      <c r="A100" s="17">
        <v>2017</v>
      </c>
      <c r="B100" s="6" t="s">
        <v>89</v>
      </c>
      <c r="C100" s="6" t="s">
        <v>90</v>
      </c>
      <c r="D100" s="7">
        <v>5</v>
      </c>
      <c r="E100" s="6" t="s">
        <v>8</v>
      </c>
      <c r="F100" s="8">
        <v>14271</v>
      </c>
      <c r="G100" s="6" t="s">
        <v>9</v>
      </c>
      <c r="H100" s="7">
        <v>2017</v>
      </c>
      <c r="I100" s="7">
        <v>35</v>
      </c>
      <c r="J100" s="18">
        <f>F100/VLOOKUP(A100,'Totaal aantal leerlingen'!$A$3:$B$5,2)</f>
        <v>1.5390488762063755E-2</v>
      </c>
    </row>
    <row r="101" spans="1:10" x14ac:dyDescent="0.2">
      <c r="A101" s="17">
        <v>2017</v>
      </c>
      <c r="B101" s="6" t="s">
        <v>97</v>
      </c>
      <c r="C101" s="6" t="s">
        <v>98</v>
      </c>
      <c r="D101" s="7">
        <v>1</v>
      </c>
      <c r="E101" s="6" t="s">
        <v>12</v>
      </c>
      <c r="F101" s="8">
        <v>6346</v>
      </c>
      <c r="G101" s="6" t="s">
        <v>9</v>
      </c>
      <c r="H101" s="7">
        <v>2017</v>
      </c>
      <c r="I101" s="7">
        <v>36</v>
      </c>
      <c r="J101" s="18">
        <f>F101/VLOOKUP(A101,'Totaal aantal leerlingen'!$A$3:$B$5,2)</f>
        <v>6.8438120442895801E-3</v>
      </c>
    </row>
    <row r="102" spans="1:10" x14ac:dyDescent="0.2">
      <c r="A102" s="17">
        <v>2017</v>
      </c>
      <c r="B102" s="6" t="s">
        <v>97</v>
      </c>
      <c r="C102" s="6" t="s">
        <v>98</v>
      </c>
      <c r="D102" s="7">
        <v>1</v>
      </c>
      <c r="E102" s="6" t="s">
        <v>8</v>
      </c>
      <c r="F102" s="8">
        <v>6206</v>
      </c>
      <c r="G102" s="6" t="s">
        <v>9</v>
      </c>
      <c r="H102" s="7">
        <v>2017</v>
      </c>
      <c r="I102" s="7">
        <v>36</v>
      </c>
      <c r="J102" s="18">
        <f>F102/VLOOKUP(A102,'Totaal aantal leerlingen'!$A$3:$B$5,2)</f>
        <v>6.6928297426506666E-3</v>
      </c>
    </row>
    <row r="103" spans="1:10" x14ac:dyDescent="0.2">
      <c r="A103" s="17">
        <v>2017</v>
      </c>
      <c r="B103" s="6" t="s">
        <v>113</v>
      </c>
      <c r="C103" s="6" t="s">
        <v>114</v>
      </c>
      <c r="D103" s="7">
        <v>2</v>
      </c>
      <c r="E103" s="6" t="s">
        <v>12</v>
      </c>
      <c r="F103" s="8">
        <v>5390</v>
      </c>
      <c r="G103" s="6" t="s">
        <v>9</v>
      </c>
      <c r="H103" s="7">
        <v>2017</v>
      </c>
      <c r="I103" s="7">
        <v>36</v>
      </c>
      <c r="J103" s="18">
        <f>F103/VLOOKUP(A103,'Totaal aantal leerlingen'!$A$3:$B$5,2)</f>
        <v>5.812818613098146E-3</v>
      </c>
    </row>
    <row r="104" spans="1:10" x14ac:dyDescent="0.2">
      <c r="A104" s="17">
        <v>2017</v>
      </c>
      <c r="B104" s="6" t="s">
        <v>113</v>
      </c>
      <c r="C104" s="6" t="s">
        <v>114</v>
      </c>
      <c r="D104" s="7">
        <v>2</v>
      </c>
      <c r="E104" s="6" t="s">
        <v>8</v>
      </c>
      <c r="F104" s="8">
        <v>5438</v>
      </c>
      <c r="G104" s="6" t="s">
        <v>9</v>
      </c>
      <c r="H104" s="7">
        <v>2017</v>
      </c>
      <c r="I104" s="7">
        <v>36</v>
      </c>
      <c r="J104" s="18">
        <f>F104/VLOOKUP(A104,'Totaal aantal leerlingen'!$A$3:$B$5,2)</f>
        <v>5.8645839736600593E-3</v>
      </c>
    </row>
    <row r="105" spans="1:10" x14ac:dyDescent="0.2">
      <c r="A105" s="17">
        <v>2017</v>
      </c>
      <c r="B105" s="6" t="s">
        <v>91</v>
      </c>
      <c r="C105" s="6" t="s">
        <v>92</v>
      </c>
      <c r="D105" s="7">
        <v>3</v>
      </c>
      <c r="E105" s="6" t="s">
        <v>12</v>
      </c>
      <c r="F105" s="8">
        <v>4569</v>
      </c>
      <c r="G105" s="6" t="s">
        <v>9</v>
      </c>
      <c r="H105" s="7">
        <v>2017</v>
      </c>
      <c r="I105" s="7">
        <v>36</v>
      </c>
      <c r="J105" s="18">
        <f>F105/VLOOKUP(A105,'Totaal aantal leerlingen'!$A$3:$B$5,2)</f>
        <v>4.9274152584870929E-3</v>
      </c>
    </row>
    <row r="106" spans="1:10" x14ac:dyDescent="0.2">
      <c r="A106" s="17">
        <v>2017</v>
      </c>
      <c r="B106" s="6" t="s">
        <v>91</v>
      </c>
      <c r="C106" s="6" t="s">
        <v>92</v>
      </c>
      <c r="D106" s="7">
        <v>3</v>
      </c>
      <c r="E106" s="6" t="s">
        <v>8</v>
      </c>
      <c r="F106" s="8">
        <v>173</v>
      </c>
      <c r="G106" s="6" t="s">
        <v>9</v>
      </c>
      <c r="H106" s="7">
        <v>2017</v>
      </c>
      <c r="I106" s="7">
        <v>36</v>
      </c>
      <c r="J106" s="18">
        <f>F106/VLOOKUP(A106,'Totaal aantal leerlingen'!$A$3:$B$5,2)</f>
        <v>1.8657098702522807E-4</v>
      </c>
    </row>
    <row r="107" spans="1:10" x14ac:dyDescent="0.2">
      <c r="A107" s="17">
        <v>2017</v>
      </c>
      <c r="B107" s="6" t="s">
        <v>189</v>
      </c>
      <c r="C107" s="6" t="s">
        <v>190</v>
      </c>
      <c r="D107" s="7">
        <v>4</v>
      </c>
      <c r="E107" s="6" t="s">
        <v>12</v>
      </c>
      <c r="F107" s="8">
        <v>4557</v>
      </c>
      <c r="G107" s="6" t="s">
        <v>9</v>
      </c>
      <c r="H107" s="7">
        <v>2017</v>
      </c>
      <c r="I107" s="7">
        <v>36</v>
      </c>
      <c r="J107" s="18">
        <f>F107/VLOOKUP(A107,'Totaal aantal leerlingen'!$A$3:$B$5,2)</f>
        <v>4.914473918346614E-3</v>
      </c>
    </row>
    <row r="108" spans="1:10" x14ac:dyDescent="0.2">
      <c r="A108" s="17">
        <v>2017</v>
      </c>
      <c r="B108" s="6" t="s">
        <v>189</v>
      </c>
      <c r="C108" s="6" t="s">
        <v>190</v>
      </c>
      <c r="D108" s="7">
        <v>4</v>
      </c>
      <c r="E108" s="6" t="s">
        <v>8</v>
      </c>
      <c r="F108" s="8">
        <v>4614</v>
      </c>
      <c r="G108" s="6" t="s">
        <v>9</v>
      </c>
      <c r="H108" s="7">
        <v>2017</v>
      </c>
      <c r="I108" s="7">
        <v>36</v>
      </c>
      <c r="J108" s="18">
        <f>F108/VLOOKUP(A108,'Totaal aantal leerlingen'!$A$3:$B$5,2)</f>
        <v>4.975945284013886E-3</v>
      </c>
    </row>
    <row r="109" spans="1:10" x14ac:dyDescent="0.2">
      <c r="A109" s="17">
        <v>2017</v>
      </c>
      <c r="B109" s="6" t="s">
        <v>99</v>
      </c>
      <c r="C109" s="6" t="s">
        <v>100</v>
      </c>
      <c r="D109" s="7">
        <v>1</v>
      </c>
      <c r="E109" s="6" t="s">
        <v>12</v>
      </c>
      <c r="F109" s="8">
        <v>6914</v>
      </c>
      <c r="G109" s="6" t="s">
        <v>9</v>
      </c>
      <c r="H109" s="7">
        <v>2017</v>
      </c>
      <c r="I109" s="7">
        <v>43</v>
      </c>
      <c r="J109" s="18">
        <f>F109/VLOOKUP(A109,'Totaal aantal leerlingen'!$A$3:$B$5,2)</f>
        <v>7.4563688109388834E-3</v>
      </c>
    </row>
    <row r="110" spans="1:10" x14ac:dyDescent="0.2">
      <c r="A110" s="17">
        <v>2017</v>
      </c>
      <c r="B110" s="6" t="s">
        <v>99</v>
      </c>
      <c r="C110" s="6" t="s">
        <v>100</v>
      </c>
      <c r="D110" s="7">
        <v>1</v>
      </c>
      <c r="E110" s="6" t="s">
        <v>8</v>
      </c>
      <c r="F110" s="8">
        <v>7050</v>
      </c>
      <c r="G110" s="6" t="s">
        <v>9</v>
      </c>
      <c r="H110" s="7">
        <v>2017</v>
      </c>
      <c r="I110" s="7">
        <v>43</v>
      </c>
      <c r="J110" s="18">
        <f>F110/VLOOKUP(A110,'Totaal aantal leerlingen'!$A$3:$B$5,2)</f>
        <v>7.6030373325309706E-3</v>
      </c>
    </row>
    <row r="111" spans="1:10" x14ac:dyDescent="0.2">
      <c r="A111" s="17">
        <v>2017</v>
      </c>
      <c r="B111" s="6" t="s">
        <v>109</v>
      </c>
      <c r="C111" s="6" t="s">
        <v>110</v>
      </c>
      <c r="D111" s="7">
        <v>2</v>
      </c>
      <c r="E111" s="6" t="s">
        <v>12</v>
      </c>
      <c r="F111" s="8">
        <v>7064</v>
      </c>
      <c r="G111" s="6" t="s">
        <v>9</v>
      </c>
      <c r="H111" s="7">
        <v>2017</v>
      </c>
      <c r="I111" s="7">
        <v>43</v>
      </c>
      <c r="J111" s="18">
        <f>F111/VLOOKUP(A111,'Totaal aantal leerlingen'!$A$3:$B$5,2)</f>
        <v>7.6181355626948619E-3</v>
      </c>
    </row>
    <row r="112" spans="1:10" x14ac:dyDescent="0.2">
      <c r="A112" s="17">
        <v>2017</v>
      </c>
      <c r="B112" s="6" t="s">
        <v>109</v>
      </c>
      <c r="C112" s="6" t="s">
        <v>110</v>
      </c>
      <c r="D112" s="7">
        <v>2</v>
      </c>
      <c r="E112" s="6" t="s">
        <v>8</v>
      </c>
      <c r="F112" s="8">
        <v>7092</v>
      </c>
      <c r="G112" s="6" t="s">
        <v>9</v>
      </c>
      <c r="H112" s="7">
        <v>2017</v>
      </c>
      <c r="I112" s="7">
        <v>43</v>
      </c>
      <c r="J112" s="18">
        <f>F112/VLOOKUP(A112,'Totaal aantal leerlingen'!$A$3:$B$5,2)</f>
        <v>7.6483320230226444E-3</v>
      </c>
    </row>
    <row r="113" spans="1:10" x14ac:dyDescent="0.2">
      <c r="A113" s="17">
        <v>2017</v>
      </c>
      <c r="B113" s="6" t="s">
        <v>17</v>
      </c>
      <c r="C113" s="6" t="s">
        <v>18</v>
      </c>
      <c r="D113" s="7">
        <v>3</v>
      </c>
      <c r="E113" s="6" t="s">
        <v>12</v>
      </c>
      <c r="F113" s="8">
        <v>6752</v>
      </c>
      <c r="G113" s="6" t="s">
        <v>9</v>
      </c>
      <c r="H113" s="7">
        <v>2017</v>
      </c>
      <c r="I113" s="7">
        <v>43</v>
      </c>
      <c r="J113" s="18">
        <f>F113/VLOOKUP(A113,'Totaal aantal leerlingen'!$A$3:$B$5,2)</f>
        <v>7.2816607190424269E-3</v>
      </c>
    </row>
    <row r="114" spans="1:10" x14ac:dyDescent="0.2">
      <c r="A114" s="17">
        <v>2017</v>
      </c>
      <c r="B114" s="6" t="s">
        <v>17</v>
      </c>
      <c r="C114" s="6" t="s">
        <v>18</v>
      </c>
      <c r="D114" s="7">
        <v>3</v>
      </c>
      <c r="E114" s="6" t="s">
        <v>8</v>
      </c>
      <c r="F114" s="8">
        <v>477</v>
      </c>
      <c r="G114" s="6" t="s">
        <v>9</v>
      </c>
      <c r="H114" s="7">
        <v>2017</v>
      </c>
      <c r="I114" s="7">
        <v>43</v>
      </c>
      <c r="J114" s="18">
        <f>F114/VLOOKUP(A114,'Totaal aantal leerlingen'!$A$3:$B$5,2)</f>
        <v>5.1441827058401038E-4</v>
      </c>
    </row>
    <row r="115" spans="1:10" x14ac:dyDescent="0.2">
      <c r="A115" s="17">
        <v>2017</v>
      </c>
      <c r="B115" s="6" t="s">
        <v>127</v>
      </c>
      <c r="C115" s="6" t="s">
        <v>128</v>
      </c>
      <c r="D115" s="7">
        <v>4</v>
      </c>
      <c r="E115" s="6" t="s">
        <v>12</v>
      </c>
      <c r="F115" s="8">
        <v>7681</v>
      </c>
      <c r="G115" s="6" t="s">
        <v>9</v>
      </c>
      <c r="H115" s="7">
        <v>2017</v>
      </c>
      <c r="I115" s="7">
        <v>43</v>
      </c>
      <c r="J115" s="18">
        <f>F115/VLOOKUP(A115,'Totaal aantal leerlingen'!$A$3:$B$5,2)</f>
        <v>8.2835361349177846E-3</v>
      </c>
    </row>
    <row r="116" spans="1:10" x14ac:dyDescent="0.2">
      <c r="A116" s="17">
        <v>2017</v>
      </c>
      <c r="B116" s="6" t="s">
        <v>127</v>
      </c>
      <c r="C116" s="6" t="s">
        <v>128</v>
      </c>
      <c r="D116" s="7">
        <v>4</v>
      </c>
      <c r="E116" s="6" t="s">
        <v>8</v>
      </c>
      <c r="F116" s="8">
        <v>7858</v>
      </c>
      <c r="G116" s="6" t="s">
        <v>9</v>
      </c>
      <c r="H116" s="7">
        <v>2017</v>
      </c>
      <c r="I116" s="7">
        <v>43</v>
      </c>
      <c r="J116" s="18">
        <f>F116/VLOOKUP(A116,'Totaal aantal leerlingen'!$A$3:$B$5,2)</f>
        <v>8.4744209019898386E-3</v>
      </c>
    </row>
    <row r="117" spans="1:10" x14ac:dyDescent="0.2">
      <c r="A117" s="17">
        <v>2017</v>
      </c>
      <c r="B117" s="6" t="s">
        <v>145</v>
      </c>
      <c r="C117" s="6" t="s">
        <v>146</v>
      </c>
      <c r="D117" s="7">
        <v>5</v>
      </c>
      <c r="E117" s="6" t="s">
        <v>12</v>
      </c>
      <c r="F117" s="8">
        <v>10571</v>
      </c>
      <c r="G117" s="6" t="s">
        <v>9</v>
      </c>
      <c r="H117" s="7">
        <v>2017</v>
      </c>
      <c r="I117" s="7">
        <v>43</v>
      </c>
      <c r="J117" s="18">
        <f>F117/VLOOKUP(A117,'Totaal aantal leerlingen'!$A$3:$B$5,2)</f>
        <v>1.1400242218749629E-2</v>
      </c>
    </row>
    <row r="118" spans="1:10" x14ac:dyDescent="0.2">
      <c r="A118" s="17">
        <v>2017</v>
      </c>
      <c r="B118" s="6" t="s">
        <v>145</v>
      </c>
      <c r="C118" s="6" t="s">
        <v>146</v>
      </c>
      <c r="D118" s="7">
        <v>5</v>
      </c>
      <c r="E118" s="6" t="s">
        <v>8</v>
      </c>
      <c r="F118" s="8">
        <v>11043</v>
      </c>
      <c r="G118" s="6" t="s">
        <v>9</v>
      </c>
      <c r="H118" s="7">
        <v>2017</v>
      </c>
      <c r="I118" s="7">
        <v>43</v>
      </c>
      <c r="J118" s="18">
        <f>F118/VLOOKUP(A118,'Totaal aantal leerlingen'!$A$3:$B$5,2)</f>
        <v>1.1909268264275108E-2</v>
      </c>
    </row>
    <row r="119" spans="1:10" x14ac:dyDescent="0.2">
      <c r="A119" s="17">
        <v>2017</v>
      </c>
      <c r="B119" s="6" t="s">
        <v>59</v>
      </c>
      <c r="C119" s="6" t="s">
        <v>60</v>
      </c>
      <c r="D119" s="7">
        <v>1</v>
      </c>
      <c r="E119" s="6" t="s">
        <v>12</v>
      </c>
      <c r="F119" s="8">
        <v>7658</v>
      </c>
      <c r="G119" s="6" t="s">
        <v>9</v>
      </c>
      <c r="H119" s="7">
        <v>2017</v>
      </c>
      <c r="I119" s="7">
        <v>45</v>
      </c>
      <c r="J119" s="18">
        <f>F119/VLOOKUP(A119,'Totaal aantal leerlingen'!$A$3:$B$5,2)</f>
        <v>8.2587318996485345E-3</v>
      </c>
    </row>
    <row r="120" spans="1:10" x14ac:dyDescent="0.2">
      <c r="A120" s="17">
        <v>2017</v>
      </c>
      <c r="B120" s="6" t="s">
        <v>59</v>
      </c>
      <c r="C120" s="6" t="s">
        <v>60</v>
      </c>
      <c r="D120" s="7">
        <v>1</v>
      </c>
      <c r="E120" s="6" t="s">
        <v>8</v>
      </c>
      <c r="F120" s="8">
        <v>7820</v>
      </c>
      <c r="G120" s="6" t="s">
        <v>9</v>
      </c>
      <c r="H120" s="7">
        <v>2017</v>
      </c>
      <c r="I120" s="7">
        <v>45</v>
      </c>
      <c r="J120" s="18">
        <f>F120/VLOOKUP(A120,'Totaal aantal leerlingen'!$A$3:$B$5,2)</f>
        <v>8.4334399915449911E-3</v>
      </c>
    </row>
    <row r="121" spans="1:10" x14ac:dyDescent="0.2">
      <c r="A121" s="17">
        <v>2017</v>
      </c>
      <c r="B121" s="6" t="s">
        <v>181</v>
      </c>
      <c r="C121" s="6" t="s">
        <v>182</v>
      </c>
      <c r="D121" s="7">
        <v>2</v>
      </c>
      <c r="E121" s="6" t="s">
        <v>12</v>
      </c>
      <c r="F121" s="8">
        <v>7036</v>
      </c>
      <c r="G121" s="6" t="s">
        <v>9</v>
      </c>
      <c r="H121" s="7">
        <v>2017</v>
      </c>
      <c r="I121" s="7">
        <v>45</v>
      </c>
      <c r="J121" s="18">
        <f>F121/VLOOKUP(A121,'Totaal aantal leerlingen'!$A$3:$B$5,2)</f>
        <v>7.5879391023670794E-3</v>
      </c>
    </row>
    <row r="122" spans="1:10" x14ac:dyDescent="0.2">
      <c r="A122" s="17">
        <v>2017</v>
      </c>
      <c r="B122" s="6" t="s">
        <v>181</v>
      </c>
      <c r="C122" s="6" t="s">
        <v>182</v>
      </c>
      <c r="D122" s="7">
        <v>2</v>
      </c>
      <c r="E122" s="6" t="s">
        <v>8</v>
      </c>
      <c r="F122" s="8">
        <v>7261</v>
      </c>
      <c r="G122" s="6" t="s">
        <v>9</v>
      </c>
      <c r="H122" s="7">
        <v>2017</v>
      </c>
      <c r="I122" s="7">
        <v>45</v>
      </c>
      <c r="J122" s="18">
        <f>F122/VLOOKUP(A122,'Totaal aantal leerlingen'!$A$3:$B$5,2)</f>
        <v>7.8305892300010466E-3</v>
      </c>
    </row>
    <row r="123" spans="1:10" x14ac:dyDescent="0.2">
      <c r="A123" s="17">
        <v>2017</v>
      </c>
      <c r="B123" s="6" t="s">
        <v>117</v>
      </c>
      <c r="C123" s="6" t="s">
        <v>118</v>
      </c>
      <c r="D123" s="7">
        <v>3</v>
      </c>
      <c r="E123" s="6" t="s">
        <v>12</v>
      </c>
      <c r="F123" s="8">
        <v>6734</v>
      </c>
      <c r="G123" s="6" t="s">
        <v>9</v>
      </c>
      <c r="H123" s="7">
        <v>2017</v>
      </c>
      <c r="I123" s="7">
        <v>45</v>
      </c>
      <c r="J123" s="18">
        <f>F123/VLOOKUP(A123,'Totaal aantal leerlingen'!$A$3:$B$5,2)</f>
        <v>7.2622487088317101E-3</v>
      </c>
    </row>
    <row r="124" spans="1:10" x14ac:dyDescent="0.2">
      <c r="A124" s="17">
        <v>2017</v>
      </c>
      <c r="B124" s="6" t="s">
        <v>117</v>
      </c>
      <c r="C124" s="6" t="s">
        <v>118</v>
      </c>
      <c r="D124" s="7">
        <v>3</v>
      </c>
      <c r="E124" s="6" t="s">
        <v>8</v>
      </c>
      <c r="F124" s="8">
        <v>534</v>
      </c>
      <c r="G124" s="6" t="s">
        <v>9</v>
      </c>
      <c r="H124" s="7">
        <v>2017</v>
      </c>
      <c r="I124" s="7">
        <v>45</v>
      </c>
      <c r="J124" s="18">
        <f>F124/VLOOKUP(A124,'Totaal aantal leerlingen'!$A$3:$B$5,2)</f>
        <v>5.7588963625128202E-4</v>
      </c>
    </row>
    <row r="125" spans="1:10" x14ac:dyDescent="0.2">
      <c r="A125" s="17">
        <v>2017</v>
      </c>
      <c r="B125" s="6" t="s">
        <v>183</v>
      </c>
      <c r="C125" s="6" t="s">
        <v>184</v>
      </c>
      <c r="D125" s="7">
        <v>4</v>
      </c>
      <c r="E125" s="6" t="s">
        <v>12</v>
      </c>
      <c r="F125" s="8">
        <v>7179</v>
      </c>
      <c r="G125" s="6" t="s">
        <v>9</v>
      </c>
      <c r="H125" s="7">
        <v>2017</v>
      </c>
      <c r="I125" s="7">
        <v>45</v>
      </c>
      <c r="J125" s="18">
        <f>F125/VLOOKUP(A125,'Totaal aantal leerlingen'!$A$3:$B$5,2)</f>
        <v>7.7421567390411113E-3</v>
      </c>
    </row>
    <row r="126" spans="1:10" x14ac:dyDescent="0.2">
      <c r="A126" s="17">
        <v>2017</v>
      </c>
      <c r="B126" s="6" t="s">
        <v>183</v>
      </c>
      <c r="C126" s="6" t="s">
        <v>184</v>
      </c>
      <c r="D126" s="7">
        <v>4</v>
      </c>
      <c r="E126" s="6" t="s">
        <v>8</v>
      </c>
      <c r="F126" s="8">
        <v>7388</v>
      </c>
      <c r="G126" s="6" t="s">
        <v>9</v>
      </c>
      <c r="H126" s="7">
        <v>2017</v>
      </c>
      <c r="I126" s="7">
        <v>45</v>
      </c>
      <c r="J126" s="18">
        <f>F126/VLOOKUP(A126,'Totaal aantal leerlingen'!$A$3:$B$5,2)</f>
        <v>7.9675517464877742E-3</v>
      </c>
    </row>
    <row r="127" spans="1:10" x14ac:dyDescent="0.2">
      <c r="A127" s="17">
        <v>2017</v>
      </c>
      <c r="B127" s="6" t="s">
        <v>23</v>
      </c>
      <c r="C127" s="6" t="s">
        <v>24</v>
      </c>
      <c r="D127" s="7">
        <v>5</v>
      </c>
      <c r="E127" s="6" t="s">
        <v>12</v>
      </c>
      <c r="F127" s="8">
        <v>8181</v>
      </c>
      <c r="G127" s="6" t="s">
        <v>9</v>
      </c>
      <c r="H127" s="7">
        <v>2017</v>
      </c>
      <c r="I127" s="7">
        <v>45</v>
      </c>
      <c r="J127" s="18">
        <f>F127/VLOOKUP(A127,'Totaal aantal leerlingen'!$A$3:$B$5,2)</f>
        <v>8.8227586407710456E-3</v>
      </c>
    </row>
    <row r="128" spans="1:10" x14ac:dyDescent="0.2">
      <c r="A128" s="17">
        <v>2017</v>
      </c>
      <c r="B128" s="6" t="s">
        <v>23</v>
      </c>
      <c r="C128" s="6" t="s">
        <v>24</v>
      </c>
      <c r="D128" s="7">
        <v>5</v>
      </c>
      <c r="E128" s="6" t="s">
        <v>8</v>
      </c>
      <c r="F128" s="8">
        <v>8488</v>
      </c>
      <c r="G128" s="6" t="s">
        <v>9</v>
      </c>
      <c r="H128" s="7">
        <v>2017</v>
      </c>
      <c r="I128" s="7">
        <v>45</v>
      </c>
      <c r="J128" s="18">
        <f>F128/VLOOKUP(A128,'Totaal aantal leerlingen'!$A$3:$B$5,2)</f>
        <v>9.1538412593649473E-3</v>
      </c>
    </row>
    <row r="129" spans="1:10" x14ac:dyDescent="0.2">
      <c r="A129" s="17">
        <v>2017</v>
      </c>
      <c r="B129" s="6" t="s">
        <v>141</v>
      </c>
      <c r="C129" s="6" t="s">
        <v>142</v>
      </c>
      <c r="D129" s="7">
        <v>1</v>
      </c>
      <c r="E129" s="6" t="s">
        <v>12</v>
      </c>
      <c r="F129" s="8">
        <v>7344</v>
      </c>
      <c r="G129" s="6" t="s">
        <v>9</v>
      </c>
      <c r="H129" s="7">
        <v>2017</v>
      </c>
      <c r="I129" s="7">
        <v>51</v>
      </c>
      <c r="J129" s="18">
        <f>F129/VLOOKUP(A129,'Totaal aantal leerlingen'!$A$3:$B$5,2)</f>
        <v>7.9201001659726881E-3</v>
      </c>
    </row>
    <row r="130" spans="1:10" x14ac:dyDescent="0.2">
      <c r="A130" s="17">
        <v>2017</v>
      </c>
      <c r="B130" s="6" t="s">
        <v>141</v>
      </c>
      <c r="C130" s="6" t="s">
        <v>142</v>
      </c>
      <c r="D130" s="7">
        <v>1</v>
      </c>
      <c r="E130" s="6" t="s">
        <v>8</v>
      </c>
      <c r="F130" s="8">
        <v>6847</v>
      </c>
      <c r="G130" s="6" t="s">
        <v>9</v>
      </c>
      <c r="H130" s="7">
        <v>2017</v>
      </c>
      <c r="I130" s="7">
        <v>51</v>
      </c>
      <c r="J130" s="18">
        <f>F130/VLOOKUP(A130,'Totaal aantal leerlingen'!$A$3:$B$5,2)</f>
        <v>7.3841129951545464E-3</v>
      </c>
    </row>
    <row r="131" spans="1:10" x14ac:dyDescent="0.2">
      <c r="A131" s="17">
        <v>2017</v>
      </c>
      <c r="B131" s="6" t="s">
        <v>149</v>
      </c>
      <c r="C131" s="6" t="s">
        <v>150</v>
      </c>
      <c r="D131" s="7">
        <v>2</v>
      </c>
      <c r="E131" s="6" t="s">
        <v>12</v>
      </c>
      <c r="F131" s="8">
        <v>9727</v>
      </c>
      <c r="G131" s="6" t="s">
        <v>9</v>
      </c>
      <c r="H131" s="7">
        <v>2017</v>
      </c>
      <c r="I131" s="7">
        <v>51</v>
      </c>
      <c r="J131" s="18">
        <f>F131/VLOOKUP(A131,'Totaal aantal leerlingen'!$A$3:$B$5,2)</f>
        <v>1.0490034628869325E-2</v>
      </c>
    </row>
    <row r="132" spans="1:10" x14ac:dyDescent="0.2">
      <c r="A132" s="17">
        <v>2017</v>
      </c>
      <c r="B132" s="6" t="s">
        <v>149</v>
      </c>
      <c r="C132" s="6" t="s">
        <v>150</v>
      </c>
      <c r="D132" s="7">
        <v>2</v>
      </c>
      <c r="E132" s="6" t="s">
        <v>8</v>
      </c>
      <c r="F132" s="8">
        <v>8512</v>
      </c>
      <c r="G132" s="6" t="s">
        <v>9</v>
      </c>
      <c r="H132" s="7">
        <v>2017</v>
      </c>
      <c r="I132" s="7">
        <v>51</v>
      </c>
      <c r="J132" s="18">
        <f>F132/VLOOKUP(A132,'Totaal aantal leerlingen'!$A$3:$B$5,2)</f>
        <v>9.1797239396459035E-3</v>
      </c>
    </row>
    <row r="133" spans="1:10" x14ac:dyDescent="0.2">
      <c r="A133" s="17">
        <v>2017</v>
      </c>
      <c r="B133" s="6" t="s">
        <v>111</v>
      </c>
      <c r="C133" s="6" t="s">
        <v>112</v>
      </c>
      <c r="D133" s="7">
        <v>3</v>
      </c>
      <c r="E133" s="6" t="s">
        <v>12</v>
      </c>
      <c r="F133" s="8">
        <v>6623</v>
      </c>
      <c r="G133" s="6" t="s">
        <v>9</v>
      </c>
      <c r="H133" s="7">
        <v>2017</v>
      </c>
      <c r="I133" s="7">
        <v>51</v>
      </c>
      <c r="J133" s="18">
        <f>F133/VLOOKUP(A133,'Totaal aantal leerlingen'!$A$3:$B$5,2)</f>
        <v>7.1425413125322862E-3</v>
      </c>
    </row>
    <row r="134" spans="1:10" x14ac:dyDescent="0.2">
      <c r="A134" s="17">
        <v>2017</v>
      </c>
      <c r="B134" s="6" t="s">
        <v>111</v>
      </c>
      <c r="C134" s="6" t="s">
        <v>112</v>
      </c>
      <c r="D134" s="7">
        <v>3</v>
      </c>
      <c r="E134" s="6" t="s">
        <v>8</v>
      </c>
      <c r="F134" s="8">
        <v>494</v>
      </c>
      <c r="G134" s="6" t="s">
        <v>9</v>
      </c>
      <c r="H134" s="7">
        <v>2017</v>
      </c>
      <c r="I134" s="7">
        <v>51</v>
      </c>
      <c r="J134" s="18">
        <f>F134/VLOOKUP(A134,'Totaal aantal leerlingen'!$A$3:$B$5,2)</f>
        <v>5.3275183578302117E-4</v>
      </c>
    </row>
    <row r="135" spans="1:10" x14ac:dyDescent="0.2">
      <c r="A135" s="17">
        <v>2017</v>
      </c>
      <c r="B135" s="6" t="s">
        <v>53</v>
      </c>
      <c r="C135" s="6" t="s">
        <v>54</v>
      </c>
      <c r="D135" s="7">
        <v>4</v>
      </c>
      <c r="E135" s="6" t="s">
        <v>12</v>
      </c>
      <c r="F135" s="8">
        <v>7196</v>
      </c>
      <c r="G135" s="6" t="s">
        <v>9</v>
      </c>
      <c r="H135" s="7">
        <v>2017</v>
      </c>
      <c r="I135" s="7">
        <v>51</v>
      </c>
      <c r="J135" s="18">
        <f>F135/VLOOKUP(A135,'Totaal aantal leerlingen'!$A$3:$B$5,2)</f>
        <v>7.7604903042401219E-3</v>
      </c>
    </row>
    <row r="136" spans="1:10" x14ac:dyDescent="0.2">
      <c r="A136" s="17">
        <v>2017</v>
      </c>
      <c r="B136" s="6" t="s">
        <v>53</v>
      </c>
      <c r="C136" s="6" t="s">
        <v>54</v>
      </c>
      <c r="D136" s="7">
        <v>4</v>
      </c>
      <c r="E136" s="6" t="s">
        <v>8</v>
      </c>
      <c r="F136" s="8">
        <v>6682</v>
      </c>
      <c r="G136" s="6" t="s">
        <v>9</v>
      </c>
      <c r="H136" s="7">
        <v>2017</v>
      </c>
      <c r="I136" s="7">
        <v>51</v>
      </c>
      <c r="J136" s="18">
        <f>F136/VLOOKUP(A136,'Totaal aantal leerlingen'!$A$3:$B$5,2)</f>
        <v>7.2061695682229705E-3</v>
      </c>
    </row>
    <row r="137" spans="1:10" x14ac:dyDescent="0.2">
      <c r="A137" s="17">
        <v>2017</v>
      </c>
      <c r="B137" s="6" t="s">
        <v>121</v>
      </c>
      <c r="C137" s="6" t="s">
        <v>122</v>
      </c>
      <c r="D137" s="7">
        <v>5</v>
      </c>
      <c r="E137" s="6" t="s">
        <v>12</v>
      </c>
      <c r="F137" s="8">
        <v>14317</v>
      </c>
      <c r="G137" s="6" t="s">
        <v>9</v>
      </c>
      <c r="H137" s="7">
        <v>2017</v>
      </c>
      <c r="I137" s="7">
        <v>51</v>
      </c>
      <c r="J137" s="18">
        <f>F137/VLOOKUP(A137,'Totaal aantal leerlingen'!$A$3:$B$5,2)</f>
        <v>1.5440097232602255E-2</v>
      </c>
    </row>
    <row r="138" spans="1:10" x14ac:dyDescent="0.2">
      <c r="A138" s="17">
        <v>2017</v>
      </c>
      <c r="B138" s="6" t="s">
        <v>121</v>
      </c>
      <c r="C138" s="6" t="s">
        <v>122</v>
      </c>
      <c r="D138" s="7">
        <v>5</v>
      </c>
      <c r="E138" s="6" t="s">
        <v>8</v>
      </c>
      <c r="F138" s="8">
        <v>10347</v>
      </c>
      <c r="G138" s="6" t="s">
        <v>9</v>
      </c>
      <c r="H138" s="7">
        <v>2017</v>
      </c>
      <c r="I138" s="7">
        <v>51</v>
      </c>
      <c r="J138" s="18">
        <f>F138/VLOOKUP(A138,'Totaal aantal leerlingen'!$A$3:$B$5,2)</f>
        <v>1.1158670536127369E-2</v>
      </c>
    </row>
    <row r="139" spans="1:10" x14ac:dyDescent="0.2">
      <c r="A139" s="17">
        <v>2017</v>
      </c>
      <c r="B139" s="6" t="s">
        <v>165</v>
      </c>
      <c r="C139" s="6" t="s">
        <v>166</v>
      </c>
      <c r="D139" s="7">
        <v>1</v>
      </c>
      <c r="E139" s="6" t="s">
        <v>12</v>
      </c>
      <c r="F139" s="8">
        <v>8480</v>
      </c>
      <c r="G139" s="6" t="s">
        <v>9</v>
      </c>
      <c r="H139" s="7">
        <v>2018</v>
      </c>
      <c r="I139" s="7">
        <v>2</v>
      </c>
      <c r="J139" s="18">
        <f>F139/VLOOKUP(A139,'Totaal aantal leerlingen'!$A$3:$B$5,2)</f>
        <v>9.1452136992712946E-3</v>
      </c>
    </row>
    <row r="140" spans="1:10" x14ac:dyDescent="0.2">
      <c r="A140" s="17">
        <v>2017</v>
      </c>
      <c r="B140" s="6" t="s">
        <v>165</v>
      </c>
      <c r="C140" s="6" t="s">
        <v>166</v>
      </c>
      <c r="D140" s="7">
        <v>1</v>
      </c>
      <c r="E140" s="6" t="s">
        <v>8</v>
      </c>
      <c r="F140" s="8">
        <v>8627</v>
      </c>
      <c r="G140" s="6" t="s">
        <v>9</v>
      </c>
      <c r="H140" s="7">
        <v>2018</v>
      </c>
      <c r="I140" s="7">
        <v>2</v>
      </c>
      <c r="J140" s="18">
        <f>F140/VLOOKUP(A140,'Totaal aantal leerlingen'!$A$3:$B$5,2)</f>
        <v>9.3037451159921538E-3</v>
      </c>
    </row>
    <row r="141" spans="1:10" x14ac:dyDescent="0.2">
      <c r="A141" s="17">
        <v>2017</v>
      </c>
      <c r="B141" s="6" t="s">
        <v>129</v>
      </c>
      <c r="C141" s="6" t="s">
        <v>130</v>
      </c>
      <c r="D141" s="7">
        <v>2</v>
      </c>
      <c r="E141" s="6" t="s">
        <v>12</v>
      </c>
      <c r="F141" s="8">
        <v>8154</v>
      </c>
      <c r="G141" s="6" t="s">
        <v>9</v>
      </c>
      <c r="H141" s="7">
        <v>2018</v>
      </c>
      <c r="I141" s="7">
        <v>2</v>
      </c>
      <c r="J141" s="18">
        <f>F141/VLOOKUP(A141,'Totaal aantal leerlingen'!$A$3:$B$5,2)</f>
        <v>8.7936406254549692E-3</v>
      </c>
    </row>
    <row r="142" spans="1:10" x14ac:dyDescent="0.2">
      <c r="A142" s="17">
        <v>2017</v>
      </c>
      <c r="B142" s="6" t="s">
        <v>129</v>
      </c>
      <c r="C142" s="6" t="s">
        <v>130</v>
      </c>
      <c r="D142" s="7">
        <v>2</v>
      </c>
      <c r="E142" s="6" t="s">
        <v>8</v>
      </c>
      <c r="F142" s="8">
        <v>8161</v>
      </c>
      <c r="G142" s="6" t="s">
        <v>9</v>
      </c>
      <c r="H142" s="7">
        <v>2018</v>
      </c>
      <c r="I142" s="7">
        <v>2</v>
      </c>
      <c r="J142" s="18">
        <f>F142/VLOOKUP(A142,'Totaal aantal leerlingen'!$A$3:$B$5,2)</f>
        <v>8.801189740536914E-3</v>
      </c>
    </row>
    <row r="143" spans="1:10" x14ac:dyDescent="0.2">
      <c r="A143" s="17">
        <v>2017</v>
      </c>
      <c r="B143" s="6" t="s">
        <v>101</v>
      </c>
      <c r="C143" s="6" t="s">
        <v>102</v>
      </c>
      <c r="D143" s="7">
        <v>3</v>
      </c>
      <c r="E143" s="6" t="s">
        <v>12</v>
      </c>
      <c r="F143" s="8">
        <v>8118</v>
      </c>
      <c r="G143" s="6" t="s">
        <v>9</v>
      </c>
      <c r="H143" s="7">
        <v>2018</v>
      </c>
      <c r="I143" s="7">
        <v>2</v>
      </c>
      <c r="J143" s="18">
        <f>F143/VLOOKUP(A143,'Totaal aantal leerlingen'!$A$3:$B$5,2)</f>
        <v>8.754816605033534E-3</v>
      </c>
    </row>
    <row r="144" spans="1:10" x14ac:dyDescent="0.2">
      <c r="A144" s="17">
        <v>2017</v>
      </c>
      <c r="B144" s="6" t="s">
        <v>101</v>
      </c>
      <c r="C144" s="6" t="s">
        <v>102</v>
      </c>
      <c r="D144" s="7">
        <v>3</v>
      </c>
      <c r="E144" s="6" t="s">
        <v>8</v>
      </c>
      <c r="F144" s="8">
        <v>616</v>
      </c>
      <c r="G144" s="6" t="s">
        <v>9</v>
      </c>
      <c r="H144" s="7">
        <v>2018</v>
      </c>
      <c r="I144" s="7">
        <v>2</v>
      </c>
      <c r="J144" s="18">
        <f>F144/VLOOKUP(A144,'Totaal aantal leerlingen'!$A$3:$B$5,2)</f>
        <v>6.6432212721121667E-4</v>
      </c>
    </row>
    <row r="145" spans="1:10" x14ac:dyDescent="0.2">
      <c r="A145" s="17">
        <v>2017</v>
      </c>
      <c r="B145" s="6" t="s">
        <v>133</v>
      </c>
      <c r="C145" s="6" t="s">
        <v>134</v>
      </c>
      <c r="D145" s="7">
        <v>4</v>
      </c>
      <c r="E145" s="6" t="s">
        <v>12</v>
      </c>
      <c r="F145" s="8">
        <v>8177</v>
      </c>
      <c r="G145" s="6" t="s">
        <v>9</v>
      </c>
      <c r="H145" s="7">
        <v>2018</v>
      </c>
      <c r="I145" s="7">
        <v>2</v>
      </c>
      <c r="J145" s="18">
        <f>F145/VLOOKUP(A145,'Totaal aantal leerlingen'!$A$3:$B$5,2)</f>
        <v>8.8184448607242193E-3</v>
      </c>
    </row>
    <row r="146" spans="1:10" x14ac:dyDescent="0.2">
      <c r="A146" s="17">
        <v>2017</v>
      </c>
      <c r="B146" s="6" t="s">
        <v>133</v>
      </c>
      <c r="C146" s="6" t="s">
        <v>134</v>
      </c>
      <c r="D146" s="7">
        <v>4</v>
      </c>
      <c r="E146" s="6" t="s">
        <v>8</v>
      </c>
      <c r="F146" s="8">
        <v>8223</v>
      </c>
      <c r="G146" s="6" t="s">
        <v>9</v>
      </c>
      <c r="H146" s="7">
        <v>2018</v>
      </c>
      <c r="I146" s="7">
        <v>2</v>
      </c>
      <c r="J146" s="18">
        <f>F146/VLOOKUP(A146,'Totaal aantal leerlingen'!$A$3:$B$5,2)</f>
        <v>8.8680533312627194E-3</v>
      </c>
    </row>
    <row r="147" spans="1:10" x14ac:dyDescent="0.2">
      <c r="A147" s="17">
        <v>2017</v>
      </c>
      <c r="B147" s="6" t="s">
        <v>87</v>
      </c>
      <c r="C147" s="6" t="s">
        <v>88</v>
      </c>
      <c r="D147" s="7">
        <v>5</v>
      </c>
      <c r="E147" s="6" t="s">
        <v>12</v>
      </c>
      <c r="F147" s="8">
        <v>9414</v>
      </c>
      <c r="G147" s="6" t="s">
        <v>9</v>
      </c>
      <c r="H147" s="7">
        <v>2018</v>
      </c>
      <c r="I147" s="7">
        <v>2</v>
      </c>
      <c r="J147" s="18">
        <f>F147/VLOOKUP(A147,'Totaal aantal leerlingen'!$A$3:$B$5,2)</f>
        <v>1.0152481340205185E-2</v>
      </c>
    </row>
    <row r="148" spans="1:10" x14ac:dyDescent="0.2">
      <c r="A148" s="17">
        <v>2017</v>
      </c>
      <c r="B148" s="6" t="s">
        <v>87</v>
      </c>
      <c r="C148" s="6" t="s">
        <v>88</v>
      </c>
      <c r="D148" s="7">
        <v>5</v>
      </c>
      <c r="E148" s="6" t="s">
        <v>8</v>
      </c>
      <c r="F148" s="8">
        <v>9452</v>
      </c>
      <c r="G148" s="6" t="s">
        <v>9</v>
      </c>
      <c r="H148" s="7">
        <v>2018</v>
      </c>
      <c r="I148" s="7">
        <v>2</v>
      </c>
      <c r="J148" s="18">
        <f>F148/VLOOKUP(A148,'Totaal aantal leerlingen'!$A$3:$B$5,2)</f>
        <v>1.0193462250650032E-2</v>
      </c>
    </row>
    <row r="149" spans="1:10" x14ac:dyDescent="0.2">
      <c r="A149" s="17">
        <v>2017</v>
      </c>
      <c r="B149" s="6" t="s">
        <v>135</v>
      </c>
      <c r="C149" s="6" t="s">
        <v>136</v>
      </c>
      <c r="D149" s="7">
        <v>1</v>
      </c>
      <c r="E149" s="6" t="s">
        <v>12</v>
      </c>
      <c r="F149" s="8">
        <v>10025</v>
      </c>
      <c r="G149" s="6" t="s">
        <v>9</v>
      </c>
      <c r="H149" s="7">
        <v>2018</v>
      </c>
      <c r="I149" s="7">
        <v>6</v>
      </c>
      <c r="J149" s="18">
        <f>F149/VLOOKUP(A149,'Totaal aantal leerlingen'!$A$3:$B$5,2)</f>
        <v>1.081141124235787E-2</v>
      </c>
    </row>
    <row r="150" spans="1:10" x14ac:dyDescent="0.2">
      <c r="A150" s="17">
        <v>2017</v>
      </c>
      <c r="B150" s="6" t="s">
        <v>135</v>
      </c>
      <c r="C150" s="6" t="s">
        <v>136</v>
      </c>
      <c r="D150" s="7">
        <v>1</v>
      </c>
      <c r="E150" s="6" t="s">
        <v>8</v>
      </c>
      <c r="F150" s="8">
        <v>10306</v>
      </c>
      <c r="G150" s="6" t="s">
        <v>9</v>
      </c>
      <c r="H150" s="7">
        <v>2018</v>
      </c>
      <c r="I150" s="7">
        <v>6</v>
      </c>
      <c r="J150" s="18">
        <f>F150/VLOOKUP(A150,'Totaal aantal leerlingen'!$A$3:$B$5,2)</f>
        <v>1.1114454290647401E-2</v>
      </c>
    </row>
    <row r="151" spans="1:10" x14ac:dyDescent="0.2">
      <c r="A151" s="17">
        <v>2017</v>
      </c>
      <c r="B151" s="6" t="s">
        <v>39</v>
      </c>
      <c r="C151" s="6" t="s">
        <v>40</v>
      </c>
      <c r="D151" s="7">
        <v>2</v>
      </c>
      <c r="E151" s="6" t="s">
        <v>12</v>
      </c>
      <c r="F151" s="8">
        <v>9847</v>
      </c>
      <c r="G151" s="6" t="s">
        <v>9</v>
      </c>
      <c r="H151" s="7">
        <v>2018</v>
      </c>
      <c r="I151" s="7">
        <v>6</v>
      </c>
      <c r="J151" s="18">
        <f>F151/VLOOKUP(A151,'Totaal aantal leerlingen'!$A$3:$B$5,2)</f>
        <v>1.0619448030274108E-2</v>
      </c>
    </row>
    <row r="152" spans="1:10" x14ac:dyDescent="0.2">
      <c r="A152" s="17">
        <v>2017</v>
      </c>
      <c r="B152" s="6" t="s">
        <v>39</v>
      </c>
      <c r="C152" s="6" t="s">
        <v>40</v>
      </c>
      <c r="D152" s="7">
        <v>2</v>
      </c>
      <c r="E152" s="6" t="s">
        <v>8</v>
      </c>
      <c r="F152" s="8">
        <v>10094</v>
      </c>
      <c r="G152" s="6" t="s">
        <v>9</v>
      </c>
      <c r="H152" s="7">
        <v>2018</v>
      </c>
      <c r="I152" s="7">
        <v>6</v>
      </c>
      <c r="J152" s="18">
        <f>F152/VLOOKUP(A152,'Totaal aantal leerlingen'!$A$3:$B$5,2)</f>
        <v>1.0885823948165618E-2</v>
      </c>
    </row>
    <row r="153" spans="1:10" x14ac:dyDescent="0.2">
      <c r="A153" s="17">
        <v>2017</v>
      </c>
      <c r="B153" s="6" t="s">
        <v>10</v>
      </c>
      <c r="C153" s="6" t="s">
        <v>11</v>
      </c>
      <c r="D153" s="7">
        <v>3</v>
      </c>
      <c r="E153" s="6" t="s">
        <v>12</v>
      </c>
      <c r="F153" s="8">
        <v>9695</v>
      </c>
      <c r="G153" s="6" t="s">
        <v>9</v>
      </c>
      <c r="H153" s="7">
        <v>2018</v>
      </c>
      <c r="I153" s="7">
        <v>6</v>
      </c>
      <c r="J153" s="18">
        <f>F153/VLOOKUP(A153,'Totaal aantal leerlingen'!$A$3:$B$5,2)</f>
        <v>1.0455524388494718E-2</v>
      </c>
    </row>
    <row r="154" spans="1:10" x14ac:dyDescent="0.2">
      <c r="A154" s="17">
        <v>2017</v>
      </c>
      <c r="B154" s="6" t="s">
        <v>10</v>
      </c>
      <c r="C154" s="6" t="s">
        <v>11</v>
      </c>
      <c r="D154" s="7">
        <v>3</v>
      </c>
      <c r="E154" s="6" t="s">
        <v>8</v>
      </c>
      <c r="F154" s="8">
        <v>726</v>
      </c>
      <c r="G154" s="6" t="s">
        <v>9</v>
      </c>
      <c r="H154" s="7">
        <v>2018</v>
      </c>
      <c r="I154" s="7">
        <v>6</v>
      </c>
      <c r="J154" s="18">
        <f>F154/VLOOKUP(A154,'Totaal aantal leerlingen'!$A$3:$B$5,2)</f>
        <v>7.8295107849893396E-4</v>
      </c>
    </row>
    <row r="155" spans="1:10" x14ac:dyDescent="0.2">
      <c r="A155" s="17">
        <v>2017</v>
      </c>
      <c r="B155" s="6" t="s">
        <v>45</v>
      </c>
      <c r="C155" s="6" t="s">
        <v>46</v>
      </c>
      <c r="D155" s="7">
        <v>4</v>
      </c>
      <c r="E155" s="6" t="s">
        <v>12</v>
      </c>
      <c r="F155" s="8">
        <v>10840</v>
      </c>
      <c r="G155" s="6" t="s">
        <v>9</v>
      </c>
      <c r="H155" s="7">
        <v>2018</v>
      </c>
      <c r="I155" s="7">
        <v>6</v>
      </c>
      <c r="J155" s="18">
        <f>F155/VLOOKUP(A155,'Totaal aantal leerlingen'!$A$3:$B$5,2)</f>
        <v>1.1690343926898683E-2</v>
      </c>
    </row>
    <row r="156" spans="1:10" x14ac:dyDescent="0.2">
      <c r="A156" s="17">
        <v>2017</v>
      </c>
      <c r="B156" s="6" t="s">
        <v>45</v>
      </c>
      <c r="C156" s="6" t="s">
        <v>46</v>
      </c>
      <c r="D156" s="7">
        <v>4</v>
      </c>
      <c r="E156" s="6" t="s">
        <v>8</v>
      </c>
      <c r="F156" s="8">
        <v>11202</v>
      </c>
      <c r="G156" s="6" t="s">
        <v>9</v>
      </c>
      <c r="H156" s="7">
        <v>2018</v>
      </c>
      <c r="I156" s="7">
        <v>6</v>
      </c>
      <c r="J156" s="18">
        <f>F156/VLOOKUP(A156,'Totaal aantal leerlingen'!$A$3:$B$5,2)</f>
        <v>1.2080741021136444E-2</v>
      </c>
    </row>
    <row r="157" spans="1:10" x14ac:dyDescent="0.2">
      <c r="A157" s="17">
        <v>2017</v>
      </c>
      <c r="B157" s="6" t="s">
        <v>49</v>
      </c>
      <c r="C157" s="6" t="s">
        <v>50</v>
      </c>
      <c r="D157" s="7">
        <v>5</v>
      </c>
      <c r="E157" s="6" t="s">
        <v>12</v>
      </c>
      <c r="F157" s="8">
        <v>16243</v>
      </c>
      <c r="G157" s="6" t="s">
        <v>9</v>
      </c>
      <c r="H157" s="7">
        <v>2018</v>
      </c>
      <c r="I157" s="7">
        <v>6</v>
      </c>
      <c r="J157" s="18">
        <f>F157/VLOOKUP(A157,'Totaal aantal leerlingen'!$A$3:$B$5,2)</f>
        <v>1.7517182325149015E-2</v>
      </c>
    </row>
    <row r="158" spans="1:10" x14ac:dyDescent="0.2">
      <c r="A158" s="17">
        <v>2017</v>
      </c>
      <c r="B158" s="6" t="s">
        <v>49</v>
      </c>
      <c r="C158" s="6" t="s">
        <v>50</v>
      </c>
      <c r="D158" s="7">
        <v>5</v>
      </c>
      <c r="E158" s="6" t="s">
        <v>8</v>
      </c>
      <c r="F158" s="8">
        <v>17370</v>
      </c>
      <c r="G158" s="6" t="s">
        <v>9</v>
      </c>
      <c r="H158" s="7">
        <v>2018</v>
      </c>
      <c r="I158" s="7">
        <v>6</v>
      </c>
      <c r="J158" s="18">
        <f>F158/VLOOKUP(A158,'Totaal aantal leerlingen'!$A$3:$B$5,2)</f>
        <v>1.8732589853342262E-2</v>
      </c>
    </row>
    <row r="159" spans="1:10" x14ac:dyDescent="0.2">
      <c r="A159" s="17">
        <v>2017</v>
      </c>
      <c r="B159" s="6" t="s">
        <v>63</v>
      </c>
      <c r="C159" s="6" t="s">
        <v>64</v>
      </c>
      <c r="D159" s="7">
        <v>1</v>
      </c>
      <c r="E159" s="6" t="s">
        <v>12</v>
      </c>
      <c r="F159" s="8">
        <v>11053</v>
      </c>
      <c r="G159" s="6" t="s">
        <v>9</v>
      </c>
      <c r="H159" s="7">
        <v>2018</v>
      </c>
      <c r="I159" s="7">
        <v>8</v>
      </c>
      <c r="J159" s="18">
        <f>F159/VLOOKUP(A159,'Totaal aantal leerlingen'!$A$3:$B$5,2)</f>
        <v>1.1920052714392173E-2</v>
      </c>
    </row>
    <row r="160" spans="1:10" x14ac:dyDescent="0.2">
      <c r="A160" s="17">
        <v>2017</v>
      </c>
      <c r="B160" s="6" t="s">
        <v>63</v>
      </c>
      <c r="C160" s="6" t="s">
        <v>64</v>
      </c>
      <c r="D160" s="7">
        <v>1</v>
      </c>
      <c r="E160" s="6" t="s">
        <v>8</v>
      </c>
      <c r="F160" s="8">
        <v>11134</v>
      </c>
      <c r="G160" s="6" t="s">
        <v>9</v>
      </c>
      <c r="H160" s="7">
        <v>2018</v>
      </c>
      <c r="I160" s="7">
        <v>8</v>
      </c>
      <c r="J160" s="18">
        <f>F160/VLOOKUP(A160,'Totaal aantal leerlingen'!$A$3:$B$5,2)</f>
        <v>1.20074067603404E-2</v>
      </c>
    </row>
    <row r="161" spans="1:10" x14ac:dyDescent="0.2">
      <c r="A161" s="17">
        <v>2017</v>
      </c>
      <c r="B161" s="6" t="s">
        <v>159</v>
      </c>
      <c r="C161" s="6" t="s">
        <v>160</v>
      </c>
      <c r="D161" s="7">
        <v>2</v>
      </c>
      <c r="E161" s="6" t="s">
        <v>12</v>
      </c>
      <c r="F161" s="8">
        <v>8796</v>
      </c>
      <c r="G161" s="6" t="s">
        <v>9</v>
      </c>
      <c r="H161" s="7">
        <v>2018</v>
      </c>
      <c r="I161" s="7">
        <v>8</v>
      </c>
      <c r="J161" s="18">
        <f>F161/VLOOKUP(A161,'Totaal aantal leerlingen'!$A$3:$B$5,2)</f>
        <v>9.4860023229705551E-3</v>
      </c>
    </row>
    <row r="162" spans="1:10" x14ac:dyDescent="0.2">
      <c r="A162" s="17">
        <v>2017</v>
      </c>
      <c r="B162" s="6" t="s">
        <v>159</v>
      </c>
      <c r="C162" s="6" t="s">
        <v>160</v>
      </c>
      <c r="D162" s="7">
        <v>2</v>
      </c>
      <c r="E162" s="6" t="s">
        <v>8</v>
      </c>
      <c r="F162" s="8">
        <v>8881</v>
      </c>
      <c r="G162" s="6" t="s">
        <v>9</v>
      </c>
      <c r="H162" s="7">
        <v>2018</v>
      </c>
      <c r="I162" s="7">
        <v>8</v>
      </c>
      <c r="J162" s="18">
        <f>F162/VLOOKUP(A162,'Totaal aantal leerlingen'!$A$3:$B$5,2)</f>
        <v>9.5776701489656089E-3</v>
      </c>
    </row>
    <row r="163" spans="1:10" x14ac:dyDescent="0.2">
      <c r="A163" s="17">
        <v>2017</v>
      </c>
      <c r="B163" s="6" t="s">
        <v>71</v>
      </c>
      <c r="C163" s="6" t="s">
        <v>72</v>
      </c>
      <c r="D163" s="7">
        <v>3</v>
      </c>
      <c r="E163" s="6" t="s">
        <v>12</v>
      </c>
      <c r="F163" s="8">
        <v>8667</v>
      </c>
      <c r="G163" s="6" t="s">
        <v>9</v>
      </c>
      <c r="H163" s="7">
        <v>2018</v>
      </c>
      <c r="I163" s="7">
        <v>8</v>
      </c>
      <c r="J163" s="18">
        <f>F163/VLOOKUP(A163,'Totaal aantal leerlingen'!$A$3:$B$5,2)</f>
        <v>9.3468829164604136E-3</v>
      </c>
    </row>
    <row r="164" spans="1:10" x14ac:dyDescent="0.2">
      <c r="A164" s="17">
        <v>2017</v>
      </c>
      <c r="B164" s="6" t="s">
        <v>71</v>
      </c>
      <c r="C164" s="6" t="s">
        <v>72</v>
      </c>
      <c r="D164" s="7">
        <v>3</v>
      </c>
      <c r="E164" s="6" t="s">
        <v>8</v>
      </c>
      <c r="F164" s="8">
        <v>699</v>
      </c>
      <c r="G164" s="6" t="s">
        <v>9</v>
      </c>
      <c r="H164" s="7">
        <v>2018</v>
      </c>
      <c r="I164" s="7">
        <v>8</v>
      </c>
      <c r="J164" s="18">
        <f>F164/VLOOKUP(A164,'Totaal aantal leerlingen'!$A$3:$B$5,2)</f>
        <v>7.538330631828579E-4</v>
      </c>
    </row>
    <row r="165" spans="1:10" x14ac:dyDescent="0.2">
      <c r="A165" s="17">
        <v>2017</v>
      </c>
      <c r="B165" s="6" t="s">
        <v>147</v>
      </c>
      <c r="C165" s="6" t="s">
        <v>148</v>
      </c>
      <c r="D165" s="7">
        <v>4</v>
      </c>
      <c r="E165" s="6" t="s">
        <v>12</v>
      </c>
      <c r="F165" s="8">
        <v>8985</v>
      </c>
      <c r="G165" s="6" t="s">
        <v>9</v>
      </c>
      <c r="H165" s="7">
        <v>2018</v>
      </c>
      <c r="I165" s="7">
        <v>8</v>
      </c>
      <c r="J165" s="18">
        <f>F165/VLOOKUP(A165,'Totaal aantal leerlingen'!$A$3:$B$5,2)</f>
        <v>9.6898284301830881E-3</v>
      </c>
    </row>
    <row r="166" spans="1:10" x14ac:dyDescent="0.2">
      <c r="A166" s="17">
        <v>2017</v>
      </c>
      <c r="B166" s="6" t="s">
        <v>147</v>
      </c>
      <c r="C166" s="6" t="s">
        <v>148</v>
      </c>
      <c r="D166" s="7">
        <v>4</v>
      </c>
      <c r="E166" s="6" t="s">
        <v>8</v>
      </c>
      <c r="F166" s="8">
        <v>9082</v>
      </c>
      <c r="G166" s="6" t="s">
        <v>9</v>
      </c>
      <c r="H166" s="7">
        <v>2018</v>
      </c>
      <c r="I166" s="7">
        <v>8</v>
      </c>
      <c r="J166" s="18">
        <f>F166/VLOOKUP(A166,'Totaal aantal leerlingen'!$A$3:$B$5,2)</f>
        <v>9.7944375963186208E-3</v>
      </c>
    </row>
    <row r="167" spans="1:10" x14ac:dyDescent="0.2">
      <c r="A167" s="17">
        <v>2017</v>
      </c>
      <c r="B167" s="6" t="s">
        <v>57</v>
      </c>
      <c r="C167" s="6" t="s">
        <v>58</v>
      </c>
      <c r="D167" s="7">
        <v>5</v>
      </c>
      <c r="E167" s="6" t="s">
        <v>12</v>
      </c>
      <c r="F167" s="8">
        <v>10527</v>
      </c>
      <c r="G167" s="6" t="s">
        <v>9</v>
      </c>
      <c r="H167" s="7">
        <v>2018</v>
      </c>
      <c r="I167" s="7">
        <v>8</v>
      </c>
      <c r="J167" s="18">
        <f>F167/VLOOKUP(A167,'Totaal aantal leerlingen'!$A$3:$B$5,2)</f>
        <v>1.1352790638234543E-2</v>
      </c>
    </row>
    <row r="168" spans="1:10" x14ac:dyDescent="0.2">
      <c r="A168" s="17">
        <v>2017</v>
      </c>
      <c r="B168" s="6" t="s">
        <v>57</v>
      </c>
      <c r="C168" s="6" t="s">
        <v>58</v>
      </c>
      <c r="D168" s="7">
        <v>5</v>
      </c>
      <c r="E168" s="6" t="s">
        <v>8</v>
      </c>
      <c r="F168" s="8">
        <v>10708</v>
      </c>
      <c r="G168" s="6" t="s">
        <v>9</v>
      </c>
      <c r="H168" s="7">
        <v>2018</v>
      </c>
      <c r="I168" s="7">
        <v>8</v>
      </c>
      <c r="J168" s="18">
        <f>F168/VLOOKUP(A168,'Totaal aantal leerlingen'!$A$3:$B$5,2)</f>
        <v>1.1547989185353423E-2</v>
      </c>
    </row>
    <row r="169" spans="1:10" x14ac:dyDescent="0.2">
      <c r="A169" s="17">
        <v>2017</v>
      </c>
      <c r="B169" s="6" t="s">
        <v>61</v>
      </c>
      <c r="C169" s="6" t="s">
        <v>62</v>
      </c>
      <c r="D169" s="7">
        <v>1</v>
      </c>
      <c r="E169" s="6" t="s">
        <v>12</v>
      </c>
      <c r="F169" s="8">
        <v>8477</v>
      </c>
      <c r="G169" s="6" t="s">
        <v>9</v>
      </c>
      <c r="H169" s="7">
        <v>2018</v>
      </c>
      <c r="I169" s="7">
        <v>13</v>
      </c>
      <c r="J169" s="18">
        <f>F169/VLOOKUP(A169,'Totaal aantal leerlingen'!$A$3:$B$5,2)</f>
        <v>9.1419783642361745E-3</v>
      </c>
    </row>
    <row r="170" spans="1:10" x14ac:dyDescent="0.2">
      <c r="A170" s="17">
        <v>2017</v>
      </c>
      <c r="B170" s="6" t="s">
        <v>61</v>
      </c>
      <c r="C170" s="6" t="s">
        <v>62</v>
      </c>
      <c r="D170" s="7">
        <v>1</v>
      </c>
      <c r="E170" s="6" t="s">
        <v>8</v>
      </c>
      <c r="F170" s="8">
        <v>8226</v>
      </c>
      <c r="G170" s="6" t="s">
        <v>9</v>
      </c>
      <c r="H170" s="7">
        <v>2018</v>
      </c>
      <c r="I170" s="7">
        <v>13</v>
      </c>
      <c r="J170" s="18">
        <f>F170/VLOOKUP(A170,'Totaal aantal leerlingen'!$A$3:$B$5,2)</f>
        <v>8.8712886662978378E-3</v>
      </c>
    </row>
    <row r="171" spans="1:10" x14ac:dyDescent="0.2">
      <c r="A171" s="17">
        <v>2017</v>
      </c>
      <c r="B171" s="6" t="s">
        <v>81</v>
      </c>
      <c r="C171" s="6" t="s">
        <v>82</v>
      </c>
      <c r="D171" s="7">
        <v>2</v>
      </c>
      <c r="E171" s="6" t="s">
        <v>12</v>
      </c>
      <c r="F171" s="8">
        <v>8386</v>
      </c>
      <c r="G171" s="6" t="s">
        <v>9</v>
      </c>
      <c r="H171" s="7">
        <v>2018</v>
      </c>
      <c r="I171" s="7">
        <v>13</v>
      </c>
      <c r="J171" s="18">
        <f>F171/VLOOKUP(A171,'Totaal aantal leerlingen'!$A$3:$B$5,2)</f>
        <v>9.0438398681708821E-3</v>
      </c>
    </row>
    <row r="172" spans="1:10" x14ac:dyDescent="0.2">
      <c r="A172" s="17">
        <v>2017</v>
      </c>
      <c r="B172" s="6" t="s">
        <v>81</v>
      </c>
      <c r="C172" s="6" t="s">
        <v>82</v>
      </c>
      <c r="D172" s="7">
        <v>2</v>
      </c>
      <c r="E172" s="6" t="s">
        <v>8</v>
      </c>
      <c r="F172" s="8">
        <v>8050</v>
      </c>
      <c r="G172" s="6" t="s">
        <v>9</v>
      </c>
      <c r="H172" s="7">
        <v>2018</v>
      </c>
      <c r="I172" s="7">
        <v>13</v>
      </c>
      <c r="J172" s="18">
        <f>F172/VLOOKUP(A172,'Totaal aantal leerlingen'!$A$3:$B$5,2)</f>
        <v>8.68148234423749E-3</v>
      </c>
    </row>
    <row r="173" spans="1:10" x14ac:dyDescent="0.2">
      <c r="A173" s="17">
        <v>2017</v>
      </c>
      <c r="B173" s="6" t="s">
        <v>131</v>
      </c>
      <c r="C173" s="6" t="s">
        <v>132</v>
      </c>
      <c r="D173" s="7">
        <v>3</v>
      </c>
      <c r="E173" s="6" t="s">
        <v>12</v>
      </c>
      <c r="F173" s="8">
        <v>8155</v>
      </c>
      <c r="G173" s="6" t="s">
        <v>9</v>
      </c>
      <c r="H173" s="7">
        <v>2018</v>
      </c>
      <c r="I173" s="7">
        <v>13</v>
      </c>
      <c r="J173" s="18">
        <f>F173/VLOOKUP(A173,'Totaal aantal leerlingen'!$A$3:$B$5,2)</f>
        <v>8.7947190704666754E-3</v>
      </c>
    </row>
    <row r="174" spans="1:10" x14ac:dyDescent="0.2">
      <c r="A174" s="17">
        <v>2017</v>
      </c>
      <c r="B174" s="6" t="s">
        <v>131</v>
      </c>
      <c r="C174" s="6" t="s">
        <v>132</v>
      </c>
      <c r="D174" s="7">
        <v>3</v>
      </c>
      <c r="E174" s="6" t="s">
        <v>8</v>
      </c>
      <c r="F174" s="8">
        <v>567</v>
      </c>
      <c r="G174" s="6" t="s">
        <v>9</v>
      </c>
      <c r="H174" s="7">
        <v>2018</v>
      </c>
      <c r="I174" s="7">
        <v>13</v>
      </c>
      <c r="J174" s="18">
        <f>F174/VLOOKUP(A174,'Totaal aantal leerlingen'!$A$3:$B$5,2)</f>
        <v>6.1147832163759713E-4</v>
      </c>
    </row>
    <row r="175" spans="1:10" x14ac:dyDescent="0.2">
      <c r="A175" s="17">
        <v>2017</v>
      </c>
      <c r="B175" s="6" t="s">
        <v>73</v>
      </c>
      <c r="C175" s="6" t="s">
        <v>74</v>
      </c>
      <c r="D175" s="7">
        <v>4</v>
      </c>
      <c r="E175" s="6" t="s">
        <v>12</v>
      </c>
      <c r="F175" s="8">
        <v>8630</v>
      </c>
      <c r="G175" s="6" t="s">
        <v>9</v>
      </c>
      <c r="H175" s="7">
        <v>2018</v>
      </c>
      <c r="I175" s="7">
        <v>13</v>
      </c>
      <c r="J175" s="18">
        <f>F175/VLOOKUP(A175,'Totaal aantal leerlingen'!$A$3:$B$5,2)</f>
        <v>9.3069804510272722E-3</v>
      </c>
    </row>
    <row r="176" spans="1:10" x14ac:dyDescent="0.2">
      <c r="A176" s="17">
        <v>2017</v>
      </c>
      <c r="B176" s="6" t="s">
        <v>73</v>
      </c>
      <c r="C176" s="6" t="s">
        <v>74</v>
      </c>
      <c r="D176" s="7">
        <v>4</v>
      </c>
      <c r="E176" s="6" t="s">
        <v>8</v>
      </c>
      <c r="F176" s="8">
        <v>8284</v>
      </c>
      <c r="G176" s="6" t="s">
        <v>9</v>
      </c>
      <c r="H176" s="7">
        <v>2018</v>
      </c>
      <c r="I176" s="7">
        <v>13</v>
      </c>
      <c r="J176" s="18">
        <f>F176/VLOOKUP(A176,'Totaal aantal leerlingen'!$A$3:$B$5,2)</f>
        <v>8.9338384769768169E-3</v>
      </c>
    </row>
    <row r="177" spans="1:10" x14ac:dyDescent="0.2">
      <c r="A177" s="17">
        <v>2017</v>
      </c>
      <c r="B177" s="6" t="s">
        <v>163</v>
      </c>
      <c r="C177" s="6" t="s">
        <v>164</v>
      </c>
      <c r="D177" s="7">
        <v>5</v>
      </c>
      <c r="E177" s="6" t="s">
        <v>12</v>
      </c>
      <c r="F177" s="8">
        <v>14121</v>
      </c>
      <c r="G177" s="6" t="s">
        <v>9</v>
      </c>
      <c r="H177" s="7">
        <v>2018</v>
      </c>
      <c r="I177" s="7">
        <v>13</v>
      </c>
      <c r="J177" s="18">
        <f>F177/VLOOKUP(A177,'Totaal aantal leerlingen'!$A$3:$B$5,2)</f>
        <v>1.5228722010307777E-2</v>
      </c>
    </row>
    <row r="178" spans="1:10" x14ac:dyDescent="0.2">
      <c r="A178" s="17">
        <v>2017</v>
      </c>
      <c r="B178" s="6" t="s">
        <v>163</v>
      </c>
      <c r="C178" s="6" t="s">
        <v>164</v>
      </c>
      <c r="D178" s="7">
        <v>5</v>
      </c>
      <c r="E178" s="6" t="s">
        <v>8</v>
      </c>
      <c r="F178" s="8">
        <v>13293</v>
      </c>
      <c r="G178" s="6" t="s">
        <v>9</v>
      </c>
      <c r="H178" s="7">
        <v>2018</v>
      </c>
      <c r="I178" s="7">
        <v>13</v>
      </c>
      <c r="J178" s="18">
        <f>F178/VLOOKUP(A178,'Totaal aantal leerlingen'!$A$3:$B$5,2)</f>
        <v>1.4335769540614779E-2</v>
      </c>
    </row>
    <row r="179" spans="1:10" x14ac:dyDescent="0.2">
      <c r="A179" s="17">
        <v>2017</v>
      </c>
      <c r="B179" s="6" t="s">
        <v>51</v>
      </c>
      <c r="C179" s="6" t="s">
        <v>52</v>
      </c>
      <c r="D179" s="7">
        <v>1</v>
      </c>
      <c r="E179" s="6" t="s">
        <v>12</v>
      </c>
      <c r="F179" s="8">
        <v>6760</v>
      </c>
      <c r="G179" s="6" t="s">
        <v>9</v>
      </c>
      <c r="H179" s="7">
        <v>2018</v>
      </c>
      <c r="I179" s="7">
        <v>16</v>
      </c>
      <c r="J179" s="18">
        <f>F179/VLOOKUP(A179,'Totaal aantal leerlingen'!$A$3:$B$5,2)</f>
        <v>7.2902882791360795E-3</v>
      </c>
    </row>
    <row r="180" spans="1:10" x14ac:dyDescent="0.2">
      <c r="A180" s="17">
        <v>2017</v>
      </c>
      <c r="B180" s="6" t="s">
        <v>51</v>
      </c>
      <c r="C180" s="6" t="s">
        <v>52</v>
      </c>
      <c r="D180" s="7">
        <v>1</v>
      </c>
      <c r="E180" s="6" t="s">
        <v>8</v>
      </c>
      <c r="F180" s="8">
        <v>6810</v>
      </c>
      <c r="G180" s="6" t="s">
        <v>9</v>
      </c>
      <c r="H180" s="7">
        <v>2018</v>
      </c>
      <c r="I180" s="7">
        <v>16</v>
      </c>
      <c r="J180" s="18">
        <f>F180/VLOOKUP(A180,'Totaal aantal leerlingen'!$A$3:$B$5,2)</f>
        <v>7.3442105297214051E-3</v>
      </c>
    </row>
    <row r="181" spans="1:10" x14ac:dyDescent="0.2">
      <c r="A181" s="17">
        <v>2017</v>
      </c>
      <c r="B181" s="6" t="s">
        <v>169</v>
      </c>
      <c r="C181" s="6" t="s">
        <v>170</v>
      </c>
      <c r="D181" s="7">
        <v>2</v>
      </c>
      <c r="E181" s="6" t="s">
        <v>12</v>
      </c>
      <c r="F181" s="8">
        <v>5873</v>
      </c>
      <c r="G181" s="6" t="s">
        <v>9</v>
      </c>
      <c r="H181" s="7">
        <v>2018</v>
      </c>
      <c r="I181" s="7">
        <v>16</v>
      </c>
      <c r="J181" s="18">
        <f>F181/VLOOKUP(A181,'Totaal aantal leerlingen'!$A$3:$B$5,2)</f>
        <v>6.3337075537523956E-3</v>
      </c>
    </row>
    <row r="182" spans="1:10" x14ac:dyDescent="0.2">
      <c r="A182" s="17">
        <v>2017</v>
      </c>
      <c r="B182" s="6" t="s">
        <v>169</v>
      </c>
      <c r="C182" s="6" t="s">
        <v>170</v>
      </c>
      <c r="D182" s="7">
        <v>2</v>
      </c>
      <c r="E182" s="6" t="s">
        <v>8</v>
      </c>
      <c r="F182" s="8">
        <v>5911</v>
      </c>
      <c r="G182" s="6" t="s">
        <v>9</v>
      </c>
      <c r="H182" s="7">
        <v>2018</v>
      </c>
      <c r="I182" s="7">
        <v>16</v>
      </c>
      <c r="J182" s="18">
        <f>F182/VLOOKUP(A182,'Totaal aantal leerlingen'!$A$3:$B$5,2)</f>
        <v>6.374688464197243E-3</v>
      </c>
    </row>
    <row r="183" spans="1:10" x14ac:dyDescent="0.2">
      <c r="A183" s="17">
        <v>2017</v>
      </c>
      <c r="B183" s="6" t="s">
        <v>151</v>
      </c>
      <c r="C183" s="6" t="s">
        <v>152</v>
      </c>
      <c r="D183" s="7">
        <v>3</v>
      </c>
      <c r="E183" s="6" t="s">
        <v>12</v>
      </c>
      <c r="F183" s="8">
        <v>5240</v>
      </c>
      <c r="G183" s="6" t="s">
        <v>9</v>
      </c>
      <c r="H183" s="7">
        <v>2018</v>
      </c>
      <c r="I183" s="7">
        <v>16</v>
      </c>
      <c r="J183" s="18">
        <f>F183/VLOOKUP(A183,'Totaal aantal leerlingen'!$A$3:$B$5,2)</f>
        <v>5.6510518613421675E-3</v>
      </c>
    </row>
    <row r="184" spans="1:10" x14ac:dyDescent="0.2">
      <c r="A184" s="17">
        <v>2017</v>
      </c>
      <c r="B184" s="6" t="s">
        <v>151</v>
      </c>
      <c r="C184" s="6" t="s">
        <v>152</v>
      </c>
      <c r="D184" s="7">
        <v>3</v>
      </c>
      <c r="E184" s="6" t="s">
        <v>8</v>
      </c>
      <c r="F184" s="8">
        <v>433</v>
      </c>
      <c r="G184" s="6" t="s">
        <v>9</v>
      </c>
      <c r="H184" s="7">
        <v>2018</v>
      </c>
      <c r="I184" s="7">
        <v>16</v>
      </c>
      <c r="J184" s="18">
        <f>F184/VLOOKUP(A184,'Totaal aantal leerlingen'!$A$3:$B$5,2)</f>
        <v>4.6696669006892342E-4</v>
      </c>
    </row>
    <row r="185" spans="1:10" x14ac:dyDescent="0.2">
      <c r="A185" s="17">
        <v>2017</v>
      </c>
      <c r="B185" s="6" t="s">
        <v>175</v>
      </c>
      <c r="C185" s="6" t="s">
        <v>176</v>
      </c>
      <c r="D185" s="7">
        <v>4</v>
      </c>
      <c r="E185" s="6" t="s">
        <v>12</v>
      </c>
      <c r="F185" s="8">
        <v>5642</v>
      </c>
      <c r="G185" s="6" t="s">
        <v>9</v>
      </c>
      <c r="H185" s="7">
        <v>2018</v>
      </c>
      <c r="I185" s="7">
        <v>16</v>
      </c>
      <c r="J185" s="18">
        <f>F185/VLOOKUP(A185,'Totaal aantal leerlingen'!$A$3:$B$5,2)</f>
        <v>6.0845867560481897E-3</v>
      </c>
    </row>
    <row r="186" spans="1:10" x14ac:dyDescent="0.2">
      <c r="A186" s="17">
        <v>2017</v>
      </c>
      <c r="B186" s="6" t="s">
        <v>175</v>
      </c>
      <c r="C186" s="6" t="s">
        <v>176</v>
      </c>
      <c r="D186" s="7">
        <v>4</v>
      </c>
      <c r="E186" s="6" t="s">
        <v>8</v>
      </c>
      <c r="F186" s="8">
        <v>5700</v>
      </c>
      <c r="G186" s="6" t="s">
        <v>9</v>
      </c>
      <c r="H186" s="7">
        <v>2018</v>
      </c>
      <c r="I186" s="7">
        <v>16</v>
      </c>
      <c r="J186" s="18">
        <f>F186/VLOOKUP(A186,'Totaal aantal leerlingen'!$A$3:$B$5,2)</f>
        <v>6.147136566727167E-3</v>
      </c>
    </row>
    <row r="187" spans="1:10" x14ac:dyDescent="0.2">
      <c r="A187" s="17">
        <v>2017</v>
      </c>
      <c r="B187" s="6" t="s">
        <v>191</v>
      </c>
      <c r="C187" s="6" t="s">
        <v>192</v>
      </c>
      <c r="D187" s="7">
        <v>5</v>
      </c>
      <c r="E187" s="6" t="s">
        <v>12</v>
      </c>
      <c r="F187" s="8">
        <v>6277</v>
      </c>
      <c r="G187" s="6" t="s">
        <v>9</v>
      </c>
      <c r="H187" s="7">
        <v>2018</v>
      </c>
      <c r="I187" s="7">
        <v>16</v>
      </c>
      <c r="J187" s="18">
        <f>F187/VLOOKUP(A187,'Totaal aantal leerlingen'!$A$3:$B$5,2)</f>
        <v>6.76939933848183E-3</v>
      </c>
    </row>
    <row r="188" spans="1:10" ht="13.5" thickBot="1" x14ac:dyDescent="0.25">
      <c r="A188" s="19">
        <v>2017</v>
      </c>
      <c r="B188" s="20" t="s">
        <v>191</v>
      </c>
      <c r="C188" s="20" t="s">
        <v>192</v>
      </c>
      <c r="D188" s="21">
        <v>5</v>
      </c>
      <c r="E188" s="20" t="s">
        <v>8</v>
      </c>
      <c r="F188" s="22">
        <v>6287</v>
      </c>
      <c r="G188" s="20" t="s">
        <v>9</v>
      </c>
      <c r="H188" s="21">
        <v>2018</v>
      </c>
      <c r="I188" s="21">
        <v>16</v>
      </c>
      <c r="J188" s="23">
        <f>F188/VLOOKUP(A188,'Totaal aantal leerlingen'!$A$3:$B$5,2)</f>
        <v>6.7801837885988949E-3</v>
      </c>
    </row>
  </sheetData>
  <sortState ref="A2:J185">
    <sortCondition ref="B2:B185"/>
    <sortCondition descending="1" ref="E2:E185"/>
  </sortState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B16" sqref="B16"/>
    </sheetView>
  </sheetViews>
  <sheetFormatPr defaultRowHeight="12.75" x14ac:dyDescent="0.2"/>
  <cols>
    <col min="1" max="1" width="14.85546875" customWidth="1"/>
  </cols>
  <sheetData>
    <row r="2" spans="1:2" x14ac:dyDescent="0.2">
      <c r="A2" t="s">
        <v>196</v>
      </c>
    </row>
    <row r="3" spans="1:2" ht="15" x14ac:dyDescent="0.25">
      <c r="A3" s="1" t="s">
        <v>197</v>
      </c>
      <c r="B3" s="3" t="s">
        <v>198</v>
      </c>
    </row>
    <row r="4" spans="1:2" ht="15" x14ac:dyDescent="0.25">
      <c r="A4" s="4">
        <v>2016</v>
      </c>
      <c r="B4" s="2">
        <v>918377</v>
      </c>
    </row>
    <row r="5" spans="1:2" ht="15" x14ac:dyDescent="0.25">
      <c r="A5" s="4">
        <v>2017</v>
      </c>
      <c r="B5" s="2">
        <v>927261</v>
      </c>
    </row>
  </sheetData>
  <sortState ref="A5:B6">
    <sortCondition ref="A5:A6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EB2813-8F72-4232-87F4-14B7DE39DF76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6ffceed-4e85-47c5-aca9-bfee952fba44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D8C6329D-FE4E-4722-BF5F-FA89E5ACC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9AD866-F0B2-44B3-85A9-896F156DA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SV 432</vt:lpstr>
      <vt:lpstr>Totaal aantal leerlingen</vt:lpstr>
      <vt:lpstr>'SV 432'!Afdruktitels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Proeyen, Lise</dc:creator>
  <cp:lastModifiedBy>Tytgat, Caroline</cp:lastModifiedBy>
  <cp:lastPrinted>2018-07-05T08:31:06Z</cp:lastPrinted>
  <dcterms:created xsi:type="dcterms:W3CDTF">2018-06-14T07:24:57Z</dcterms:created>
  <dcterms:modified xsi:type="dcterms:W3CDTF">2018-07-05T08:31:38Z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