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maisonkr\Desktop\PV en VOU\PV 601\"/>
    </mc:Choice>
  </mc:AlternateContent>
  <bookViews>
    <workbookView xWindow="0" yWindow="0" windowWidth="19200" windowHeight="6810" activeTab="4"/>
  </bookViews>
  <sheets>
    <sheet name="Bourgeois" sheetId="13" r:id="rId1"/>
    <sheet name="Tommelein" sheetId="1" r:id="rId2"/>
    <sheet name="Crevits" sheetId="6" r:id="rId3"/>
    <sheet name="Homans" sheetId="3" r:id="rId4"/>
    <sheet name="Weyts" sheetId="7" r:id="rId5"/>
    <sheet name="Vandeurzen" sheetId="12" r:id="rId6"/>
    <sheet name="Muyters" sheetId="8" r:id="rId7"/>
    <sheet name="Schauvliege" sheetId="9" r:id="rId8"/>
    <sheet name="Gatz" sheetId="10" r:id="rId9"/>
  </sheets>
  <definedNames>
    <definedName name="_xlnm._FilterDatabase" localSheetId="0" hidden="1">Bourgeois!#REF!</definedName>
    <definedName name="_xlnm._FilterDatabase" localSheetId="2" hidden="1">Crevits!#REF!</definedName>
    <definedName name="_xlnm._FilterDatabase" localSheetId="8" hidden="1">Gatz!#REF!</definedName>
    <definedName name="_xlnm._FilterDatabase" localSheetId="3" hidden="1">Homans!#REF!</definedName>
    <definedName name="_xlnm._FilterDatabase" localSheetId="6" hidden="1">Muyters!#REF!</definedName>
    <definedName name="_xlnm._FilterDatabase" localSheetId="7" hidden="1">Schauvliege!#REF!</definedName>
    <definedName name="_xlnm._FilterDatabase" localSheetId="1" hidden="1">Tommelein!#REF!</definedName>
    <definedName name="_xlnm._FilterDatabase" localSheetId="5" hidden="1">Vandeurzen!#REF!</definedName>
    <definedName name="_xlnm._FilterDatabase" localSheetId="4" hidden="1">Weyts!#REF!</definedName>
  </definedNames>
  <calcPr calcId="171026"/>
</workbook>
</file>

<file path=xl/calcChain.xml><?xml version="1.0" encoding="utf-8"?>
<calcChain xmlns="http://schemas.openxmlformats.org/spreadsheetml/2006/main">
  <c r="E23" i="7" l="1"/>
  <c r="E11" i="7" l="1"/>
  <c r="E18" i="13" l="1"/>
  <c r="E9" i="3" l="1"/>
  <c r="E11" i="6" l="1"/>
  <c r="E10" i="10" l="1"/>
  <c r="E29" i="9" l="1"/>
  <c r="E30" i="8" l="1"/>
  <c r="E10" i="8" l="1"/>
</calcChain>
</file>

<file path=xl/sharedStrings.xml><?xml version="1.0" encoding="utf-8"?>
<sst xmlns="http://schemas.openxmlformats.org/spreadsheetml/2006/main" count="371" uniqueCount="175">
  <si>
    <t>Geert Bourgeois, Minister-president van de Vlaamse Regering,
Vlaams minister van Buitenlands Beleid en Onroerend Goed</t>
  </si>
  <si>
    <t>Bevoegdheid :</t>
  </si>
  <si>
    <t>Beleidsdomein :</t>
  </si>
  <si>
    <t>Departement / Agentschap :</t>
  </si>
  <si>
    <t>omschrijving opdracht</t>
  </si>
  <si>
    <t>reden keuze buitenlandse instelling</t>
  </si>
  <si>
    <t>Buitenlands studiebureau/Universiteit/Onderzoeksinstelling</t>
  </si>
  <si>
    <r>
      <rPr>
        <u/>
        <sz val="11"/>
        <rFont val="Calibri"/>
        <family val="2"/>
      </rPr>
      <t>bedrag</t>
    </r>
    <r>
      <rPr>
        <sz val="11"/>
        <rFont val="Calibri"/>
        <family val="2"/>
      </rPr>
      <t xml:space="preserve"> (in €)</t>
    </r>
  </si>
  <si>
    <t>naam</t>
  </si>
  <si>
    <t>Land</t>
  </si>
  <si>
    <t>incl. btw</t>
  </si>
  <si>
    <t>TOTAAL</t>
  </si>
  <si>
    <t>Bart Tommelein, Viceminister-president van de Vlaamse Regering,
Vlaams minister van Begroting, Financiën en Energie</t>
  </si>
  <si>
    <t>Hilde Crevits, Viceminister-president van de Vlaamse Regering
Vlaams minister van Onderwijs</t>
  </si>
  <si>
    <t>Liesbeth Homans, Viceminister-president van de Vlaamse Regering,
Vlaams minister van Binnenlands Bestuur, Inburgering, Wonen, Gelijke Kansen en Armoedebestrijding</t>
  </si>
  <si>
    <t>Ben Weyts
Vlaams minister van Mobiliteit, Openbare Werken, Vlaamse Rand, Toerisme en Dierenwelzijn</t>
  </si>
  <si>
    <t>Jo Vandeurzen
Vlaams minister van Welzijn, Volksgezondheid en Gezin</t>
  </si>
  <si>
    <t>Philippe Muyters
Vlaams minister van Werk, Economie, Innovatie en Sport</t>
  </si>
  <si>
    <t>Flankerende onderzoeksopdracht bij het project sport en jeugdzorg in 10 CANO-organisaties</t>
  </si>
  <si>
    <t>DSP-groep</t>
  </si>
  <si>
    <t>Nederland</t>
  </si>
  <si>
    <t>Joke Schauvliege
Vlaams minister van Omgeving, Natuur en Landbouw</t>
  </si>
  <si>
    <t>Sven Gatz
Vlaams minister van Cultuur, Media, Jeugd en Brussel</t>
  </si>
  <si>
    <t>Sport Vlaanderen</t>
  </si>
  <si>
    <t>Sport</t>
  </si>
  <si>
    <t>NAAR EEN GLOBAAL SPORTINFRASTRUCTUURPLAN IN VLAANDEREN: Onderzoek naar behoeften inzake sportinfrastructuur, ontwikkelen van een strategische visie en aanreiken van beleidsaanbevelingen</t>
  </si>
  <si>
    <t>WES Research&amp;strategy – KULeuven – Mulier Instituut</t>
  </si>
  <si>
    <t>De inhoudelijke beoordeling van de vier ingediende en ontvankelijke offertes gebeurde aan de hand van 4 gunningscriteria. De DSP-groep uit Nederland haalde hier met 83,9/100 de hoogste score.</t>
  </si>
  <si>
    <t>Het consortium bestond uit drie partners, waarvan één buitenlandse onderzoeksinstelling (Mulier) die voor het kleinste deel van de opdracht instond. De inhoudelijke beoordeling gebeurde aan de hand van de 3 gunningscriteria. Het consortium haalde hier met 81/100 de hoogste score.</t>
  </si>
  <si>
    <t>Economie, Wetenschap en Innovatie</t>
  </si>
  <si>
    <t>EWI</t>
  </si>
  <si>
    <t>Agentschap Innoveren &amp; Ondernemen</t>
  </si>
  <si>
    <t>Het Agentschap Innoveren &amp; Ondernemen heeft via een multilaterale raamovereenkomst 6 dienstverleners aangesteld die in staat zijn om op academisch niveau of vanuit algemene consultancy / algemene adviesverlening onderzoek uit te voeren. Het Agentschap Innoveren &amp; Ondernemen heeft met PwC, KPMG, Deloitte, AMS, IDEA Consulting en Technopolis een raamovereenkomst afgesloten. In het kader van deze raamovereenkomst wordt per opdracht telkens een minicompetitie georganiseerd waarbij alle dienstverleners worden voor alle mini-competities aangeschreven worden.</t>
  </si>
  <si>
    <t xml:space="preserve">Omwille van de gehanteerde drempelbedragen werd voor deze raamovereenkomst gekozen voor een aanbesteding met Europese bekendmaking. Technopolis werd door de jury weerhouden in het kader van deze aanbestedingsprocedure. </t>
  </si>
  <si>
    <t>Technopolis</t>
  </si>
  <si>
    <t>nvt</t>
  </si>
  <si>
    <t>Departement EWI</t>
  </si>
  <si>
    <t>Evaluatie TINA-fonds</t>
  </si>
  <si>
    <t>Ingediende offerte scoorde het beste op de gunningscriteria opgenomen in het bestek van deze overheidsopdracht</t>
  </si>
  <si>
    <t>Dialogic Innovatie en Interactie</t>
  </si>
  <si>
    <t>Evaluatie (wetenschappelijke missie) KMDA</t>
  </si>
  <si>
    <t>Evaluatie wetenschappelijke onderzoeksopdracht Orpheus Instituut</t>
  </si>
  <si>
    <t>Technopolis BV</t>
  </si>
  <si>
    <t>Evaluatie Vlaams Insituut voor de Zee (VLIZ)</t>
  </si>
  <si>
    <t>Evaluatie Koninklijke Vlaamse Academie van België voor Wetenschappen en Kunsten (KVAB)</t>
  </si>
  <si>
    <t xml:space="preserve">Elektromagnetisch onderzoek vanuit de lucht ter bepaling van de verziltingstoestand van het grondwater in het oostelijk gedeelte van de kustvlakte. </t>
  </si>
  <si>
    <t>Geen competentie aanwezig in Vlaanderen.</t>
  </si>
  <si>
    <t>Artesia BV</t>
  </si>
  <si>
    <t>Indicatoren voor groene economie</t>
  </si>
  <si>
    <t xml:space="preserve">De procedure werd gegund op basis van de wetgeving op de overheidsopdrachten. De gevolgde procedure was een vereenvoudigde onderhandelingsprocedure met bekendmaking van diensten.  Dit is een procedure met algemene bekendmaking waarbij zowel Vlaamse als buitenlandse bureaus kunnen inschrijven. De selectiecriteria bij dergelijke procedure hebben dan te maken met kwaliteit en doeltreffendheid van het voorstel, referenties van de aanbieders en kostprijs van het voorstel. Op basis van de criteria wordt een objectieve analyse gemaakt, waaruit de toewijzing quasi automatisch volgt. </t>
  </si>
  <si>
    <t>ALTERRA, VITO, Stichting DLO</t>
  </si>
  <si>
    <t>Onderzoek naar sleutels tot een bredere en blijvende gedragsverandering bij de burger/ consument rond verwarmen en zich verplaatsen.</t>
  </si>
  <si>
    <t xml:space="preserve">De procedure werd gegund op basis van de wetgeving op de overheidsopdrachten. De gevolgde procedure was een vereenvoudigde onderhandelingsprocedure met bekendmaking van diensten.  Dit is een procedure met algemene bekendmaking waarbij zowel Vlaamse als buitenlandse bureaus kunnen inschrijven. De selectiecriteria bij dergelijke procedure hebben dan te maken met kwaliteit en doeltreffendheid van het voorstel, referenties van de aanbieders en kostprijs van het voorstel. Op basis van de criteria wordt een objectieve analyse gemaakt, waaruit de toewijzing quasi automatisch volgt. Het heeft zeker meegespeeld dat op het vlak van gedragsverandering Nederland een stuk verder staat dan België. Nederland heeft gespecialiseerde bureaus die gedragsinzichten op een wetenschappelijke en praktisch niveau weten toe te passen. Vlaanderen beschikt vooralsnog niet over dergelijke bureaus. Verschillende consultants vermelden dit wel in hun takenpakket, maar de praktische invulling hiervan blijft vaak onder het niveau dat we voor ogen hadden. Deze situatie is stilaan aan het veranderen. </t>
  </si>
  <si>
    <t>Dijksterhuis en van Baaren Werkmaatschappij</t>
  </si>
  <si>
    <t>Het duwtje in de juiste richting: hoe de Vlaamse consument begeleiden naar een milieuverantwoord consumptiepatroon - case bedrijfsrestaurants</t>
  </si>
  <si>
    <t xml:space="preserve">Steden en gemeenten adapteren. Werkinstrument (Exceltabel) ter ondersteuning lokale besturen bij het inschatten van de impact van klimaatverandering en bij het plannen van adaptatiemaatregelen </t>
  </si>
  <si>
    <t>Alterra kwam als meest geschikte studiebureau uit de objectieve selectie op basis van een vergelijking van de vier ingediende offertes m.b.t. inhoud, plan van aanpak, prijs, expertise rond adaptatieprojecten,...</t>
  </si>
  <si>
    <t>ALTERRA</t>
  </si>
  <si>
    <t>Onderzoek naar de integratie van het ELFM-concept binnen het duurzaam voorraadbeheer</t>
  </si>
  <si>
    <t>TU Wien</t>
  </si>
  <si>
    <t>Oostenrijk</t>
  </si>
  <si>
    <t>Onderzoek naar milieuwinst bij het sluiten van de materialenkringloop van wegwerpluiers en incontinentiemateriaal.</t>
  </si>
  <si>
    <t xml:space="preserve">Er werden voor deze opdracht zeven bureaus aangeschreven (4 Belgische, 3 buitenlandse). Slechts één offerte werd ingediend, door PRé Consultants bv. Gezien deze offerte voldeed aan alle gunningscriteria en voorwaarden van het bestek werd de opdracht aan deze Nederlandse firma gegund. </t>
  </si>
  <si>
    <t>PRé Consultants bv</t>
  </si>
  <si>
    <t xml:space="preserve">Lokale en bovenlokale uitdagingen voor de Circulaire Stad </t>
  </si>
  <si>
    <t xml:space="preserve">Deze studie werd gegund door de Stad Antwerpen; de OVAM is betrokken als partner in het project en zorgt voor een deel van de financiering voor het studiewerk. Het was een procedure met bekendmaking waarop 8 dienstverleners intekenden (5 Belgische, 3 Nederlandse). Conform de wetgeving werd de opdracht gegund aan de inschrijver die de offerte heeft ingediend die de economisch voordeligste is vanuit het oogpunt van de aanbestedende overheid, rekening houdend met de gunningscriteria. Dit was de Nederlandse firma Fabric. </t>
  </si>
  <si>
    <t>Fabric</t>
  </si>
  <si>
    <t>Exploratief ontwerpend onderzoek voor Metropolitaan Kustlandschap 2100</t>
  </si>
  <si>
    <t xml:space="preserve">Het consortium met zowel Vlaamse als Nederlandse partners werd globaal als het meest geschikte consortium beschouwd. De Nederlandse partners brengen ontwerpexpertise in over analyses en ontwerpen voor de Nederlandse kust. </t>
  </si>
  <si>
    <t>TV Architecture Workroom Brussels -  Xaveer De Geyter Architectenbureau - H+N+S Landschapsarchitecten - Maat-ontwerpers</t>
  </si>
  <si>
    <t>TOP Terhills</t>
  </si>
  <si>
    <t xml:space="preserve">T.OP Limburg is als deelproject in SALK. Het doel van deze studie is via ontwerpend onderzoek en dialoog tot een  gedeelde visieontwikkeling te komen over mogelijke samenhang door o.a. landschappelijke inbedding, gedeelde infrastructuur, voorzieningen, energie….  Het gekozen ontwerpbureau heeft heel veel expertise terzake. </t>
  </si>
  <si>
    <t>H+N+S landschapsarchitecten</t>
  </si>
  <si>
    <t>Budgettaire en financiële impact aan de hand van een 
kosten-baten analyse van het transitietraject in het 
witboek Beleidsplan Ruimte Vlaanderen</t>
  </si>
  <si>
    <t>De Nederlandse inschrijver werd als de beste kandidaat beoordeeld, onder meer op basis van ervaring met het opmaken van KBA’s in Nederland</t>
  </si>
  <si>
    <t>STEC</t>
  </si>
  <si>
    <t>Labo Ruimte Stedelijk systeem kust</t>
  </si>
  <si>
    <t>Voor deze opdracht werd gekozen voor een consortium met onder meer Nederlandse ontwerpexpertise en kennis over kustsystemen</t>
  </si>
  <si>
    <t>Tractebel Engineering nv: hoofdaannemer</t>
  </si>
  <si>
    <t xml:space="preserve">Atelier Landschapsbeleving Roosterbeek
Interactief ontwerpend onderzoek vanuit het perspectief van ecosysteemdiensten
</t>
  </si>
  <si>
    <t xml:space="preserve">Voor deze opdracht werd gekozen voor een consortium met onder meer Nederlandse ontwerpexpertise </t>
  </si>
  <si>
    <t>H+N+S en FABRIC: onderaannemers</t>
  </si>
  <si>
    <t>Stedelijke economie in de ruime omgeving van Brussel, met bijzondere aandacht voor de Noordrand</t>
  </si>
  <si>
    <t>Het opzet van de opdracht was om buitenlandse expertise in te brengen binnen lopende processen, in het kader van het atelier Brussel productieve metropool. MBOffice, een onderzoeksbureau uit het VK, werd gekozen omwille van de zeer brede pool aan inzetbare buitenlandse experten die al ervaring hebben met een andere aanpak van stedelijke economie en verweving.</t>
  </si>
  <si>
    <t>Delva Landscape Architects ism plusoffice en Witteveen + Bos</t>
  </si>
  <si>
    <t>Inventarisatie van de biodiversiteit in het bos 't Ename -perceel 2</t>
  </si>
  <si>
    <t>onderhandelingsprocedure zonder bekendmaking, 14 mogelijke kandidaten werden aangeschreven ( 12 Belgische en 2 Nederlandse), vier offertes werden ingediend, twee Vlaamse en één Nederlandse weerhouden, op basis van de prijs werd de offerte van Forestfun Ecologisch Advies en Onderzoek geselecteerd.</t>
  </si>
  <si>
    <t>FORESTFUN ECOLOGISCH ADVIES EN ONDERZOEK</t>
  </si>
  <si>
    <t>Studie naar het voorkomen van vleermuizen in historische boskernen in Zuid-Limburg - bestek LNE/ANB/LIM/2015-08</t>
  </si>
  <si>
    <t>vereenvoudigde onderhandelingsprocedure zonder bekendmaking. Er werden twee Vlaamse en één Nederlandse instellingen/studiebureaus aangeschreven om een offerte in te dienen. Er werd slechts 1 offerte ingediend en ontvankelijk verklaard, namelijk door het Nederlandse Bionet Natuuronderzoek, deze werd weerhouden.</t>
  </si>
  <si>
    <t>BIONET</t>
  </si>
  <si>
    <t>Opstalvalleigebied fase 2 - uitvoeren van archeologisch (voor)onderzoek</t>
  </si>
  <si>
    <t>beperkte offerteaanvraag waarbij zes mogelijke kandidaten aangeschreven werden. Drie daarvan dienden een geldige offerte in, uit de beoordeling volgens de gunningscriteria (prijs 70/100 en plan van aanpak 30/100) bleek dat VUhbs Archeologie (Vrije Universiteit Amsterdam) de meest voordelige, regelmatige offerte heeft ingediend, deze werd bijgevolg weerhouden.</t>
  </si>
  <si>
    <t>VU-HBS B.V.</t>
  </si>
  <si>
    <t>Opmaak va een geïntegreerd beheerplan met bijkomende onderzoeksvragen voor het VNR Teut-Tenhaagdoorn en de domeinbossen van Kelchterhoef te Houthalen - Helchteren en Zonhoven</t>
  </si>
  <si>
    <t xml:space="preserve">openbare aanbesteding. De offerte van de Coöperatie Unie van Bosgroepen werd als beste beoordeeld. De opdrachtnemer is een tijdelijk consortium met de Unie van Bosgroepen als trekker. Het Vlaamse Instituut voor Natuur en Bosonderzoek  zit eveneens in dat consortium. </t>
  </si>
  <si>
    <t>COOPERATIE UNIE VAN BOSGROEPEN U.A.</t>
  </si>
  <si>
    <t>Onderzoek naar de voedselsituatie voor de grauwe kiekendief en het effect van beheermaatregelen hierop in uitvoering van het soortenbeschermingsprogramma voor de grauwe kiekendief.</t>
  </si>
  <si>
    <t>vereenvoudigde onderhandelingsprocedure zonder bekendmaking.
Bestek werd verstuurd naar 5 potentiële dienstverleners waarop 2 dienstverleners gereageerd hebben: EVINBO en Stichting Werkgroep Grauwe Kiekendief (NL)
Op basis van de gunningscriteria werd de Nederlandse Stichting geselecteerd.</t>
  </si>
  <si>
    <t>Stichting Werkgroep Grauwe Kiekendief</t>
  </si>
  <si>
    <t>optimalisatie zoetwaterbeschikbaarheid in verzilt gebied (Europese TOPSOIL project)</t>
  </si>
  <si>
    <t>open Offerteaanvraag met Europese bekendmaking, twee offertes ontvangen en als regelmatig beoordeeld. Volgens de gunningscriteria prijs (50%) en plan van aanpak (50%), met deelcriteria planning (5%), technische waarde (30%) en kwaliteit in te zetten personeel en materiaal (15%), werd de opdracht gegund aan DELTARES.</t>
  </si>
  <si>
    <t>DELTARES</t>
  </si>
  <si>
    <t>Programmatisch handhaven in het Vlaamse milieubeheerrecht: opmaak van een doelgroepanalyse</t>
  </si>
  <si>
    <t xml:space="preserve">onderhandelingsprocedure zonder bekendmaking, er werden twee Vlaamse en twee Nederlandse instellingen aangeschreven, en enkel twee Nederlandse offertes ontvangen en als regelmatig beoordeeld. </t>
  </si>
  <si>
    <t>Auee &amp; Palmen Advies</t>
  </si>
  <si>
    <r>
      <t xml:space="preserve">Op basis van motivatie + voorafgaand advies van de juridische dienst werd de opdracht als </t>
    </r>
    <r>
      <rPr>
        <u/>
        <sz val="10"/>
        <color rgb="FF000000"/>
        <rFont val="Calibri"/>
        <family val="2"/>
        <scheme val="minor"/>
      </rPr>
      <t>monopolie</t>
    </r>
    <r>
      <rPr>
        <sz val="10"/>
        <color rgb="FF000000"/>
        <rFont val="Calibri"/>
        <family val="2"/>
        <scheme val="minor"/>
      </rPr>
      <t xml:space="preserve"> gegund via een onderhandelingsprocedure zonder bekendmaking. Het is een beperkt bedrag dat wegens de</t>
    </r>
    <r>
      <rPr>
        <b/>
        <sz val="10"/>
        <color rgb="FF000000"/>
        <rFont val="Calibri"/>
        <family val="2"/>
        <scheme val="minor"/>
      </rPr>
      <t xml:space="preserve"> unieke expertise</t>
    </r>
    <r>
      <rPr>
        <sz val="10"/>
        <color rgb="FF000000"/>
        <rFont val="Calibri"/>
        <family val="2"/>
        <scheme val="minor"/>
      </rPr>
      <t xml:space="preserve"> van het instituut aan de TU werd gegund. Deze expertise sluit aan op de behoeften die ontstaan zijn bij het omzetten van de "Conceptnota duurzaam voorraadbeheer stortplaatsen" in de praktijk.  De opdrachtnemer heeft een beloftevolle classificeringsmethodiek ontwikkeld. De methode is geïnspireerd op een bestaande UN-classificeringsstandaard UNFC2009 United Nations Framework Classifications for Fossil Energy and Mineral Reserves and Ressources. Met deze methode inventariseren de klassieke grondstoffenindustrie en de grondstoffen producerende landen hun voorraden aan delfstoffen. En dit op basis van de kwantificeerbare  technische en economische haalbaarheid van het winningsproces. In het kader van een doctoraat werd deze methode toegepast op stortplaatsen en andere anthropogene voorraden. De motivatie monopolie luidde: "het feit dat TU Wien over een unieke combinatie beschikt van voor ons nuttige competenties. 1) ze hebben een bestaand begrippenkader, afkomstig uit de klassieke mijnbouwindustrie, aangepast zodat het ook kan worden toegepast op urban mining en landfillmining . Deze aanpak wordt ook ondersteund door het Oostenrijks ministerie van economie (delfstoffen). 2) ze hebben een concrete  methode ontwikkeld voor het bepalen van voorraden op basis van material flow analysis. Het is een methode waarbij de resultaten worden gebruikt bij het opstellen van beleid. Deze methode wordt toegepast op het vlak van landfillmining, urban mining en selectieve sloop. Dat deze methode de conceptuele fase is ontgroeid blijkt uit het feit dat de Franse geologische dienst BRGM deze methode gebruikt bij het inventariseren van stortlocaties. In de Beleidsnota Omgeving (2014-2015) geeft de minister o.a. de opdracht om over te gaan tot een duurzaam voorraadbeheer van stortplaatsen om tegemoet te komen aan de behoefte aan grondstoffen en ruimte."</t>
    </r>
  </si>
  <si>
    <t>Ondersteuning 2e Europese jeugdwerkconventie (Brussel, mei 2015): een studie maken van wat er de voorbije 5 jaar in Europa is gebeurd met betrekking tot jeugdwerk; de eindredactie doen van het rapport na de 2e conventie; bijdragen aan het diplomatiek overleg en het redactiewerk in voorbereiding van de resolutie van de Raad van Europa</t>
  </si>
  <si>
    <t xml:space="preserve">In Europa en de wereld is prof. Williamson gezien  zijn CV, studies en publicaties gekend als dé Europese expert terzake. Na verschillende gesprekken met de betrokkene sinds 2013,  en omwille van zijn erkende positie, was hij de juiste man voor deze  opdracht. </t>
  </si>
  <si>
    <t>Universiteit South Wales- dr. Howard Williamson</t>
  </si>
  <si>
    <t>Verenigd Koninkrijk</t>
  </si>
  <si>
    <t xml:space="preserve">Onderzoek 'Kostenefficiënt bouwen’ (15/12/2016 tot 30/06/2017)
</t>
  </si>
  <si>
    <t>Publicatie van een bestek via onderhandelingsprocedure met standaardcriteria voor gunning en informatievergadering.  Alle onderzoeksinstellingen en consultancybureaus in Vlaanderen en erbuiten hadden de kans een voorstel in te dienen. Er werden geen Vlaamse offertes ingediend.</t>
  </si>
  <si>
    <t>ICS Adviseurs, vertegenwoordigd door de heer Teun van Wijk, gevestigd in Burgemeester Drijbersingel 25, Postbus 652, AR Zwolle (consultancybureau)</t>
  </si>
  <si>
    <t xml:space="preserve">Onderzoek 'Inschatting van de objectieve verschillen tussen de hoger onderwijsinstellingen. De verschillen tussen Brusselse instellingen en instellingen in het Vlaams Gewest'
</t>
  </si>
  <si>
    <t xml:space="preserve">Publicatie van een bestek via e-procurement met standaardcriteria voor gunning en informatievergadering. Onderzoeksbureaus uit binnen- en buitenland konden een offerte indienen. Om mogelijke belangenconflicten uit te sluiten, mochten de indiener en de uitvoerders van het onderzoek niet (deeltijds of voltijds) tewerkgesteld zijn aan een hoger onderwijsinstelling met vestigingsplaats in Vlaanderen of Brussel, evenmin lid zijn van het bestuur van hogergenoemde instellingen. We ontvingen 1 offerte uit Vlaanderen en 1 uit Nederland. De opdracht werd, op advies van de beoordelingscommissie, gegund aan de Nederlandse indiener omdat deze de hoogste scores haalde op de gunningscriteria kwaliteit van het inhoudelijk en technisch voorstel en uitvoeringsplan en de hoogste globale beoordelingsscore. </t>
  </si>
  <si>
    <t xml:space="preserve">TIER (Universiteit Maastricht, Faculteit Humane en Sociale Wetenschappen), promotor T.a.v. Dr. Joris Ghysels, Minderbroedersberg 4-6, 6211 LK Maastricht </t>
  </si>
  <si>
    <t>“Export Promotion: what works?” - A broad based macro-economic level study that confirms the relationship between the investment in a Trade Promotion Organization and economic growth.</t>
  </si>
  <si>
    <t>FIT heeft geparticipeerd in deze studie maar was geen opdrachtgever. De keuze van de buitenlandse instelling berustte bij de coördinator (International Trade Center)</t>
  </si>
  <si>
    <t>Gecoördineerd door het International Trade Center en uitgevoerd door de School of Economics and Management of the University of Geneva in Switzerland.</t>
  </si>
  <si>
    <t>Zwitserland</t>
  </si>
  <si>
    <t>Financiering door 16 Europese Trade Promotion Organizations.  Bijdrage FIT: € 1.000</t>
  </si>
  <si>
    <t xml:space="preserve">Bevoegdheid : </t>
  </si>
  <si>
    <t>Inburgering en Integratie</t>
  </si>
  <si>
    <t xml:space="preserve">Beleidsdomein : </t>
  </si>
  <si>
    <t>Kanselarij en Bestuur</t>
  </si>
  <si>
    <t xml:space="preserve">Departement / Agentschap : </t>
  </si>
  <si>
    <t>Agentschap Binnenlands Bestuur</t>
  </si>
  <si>
    <t>Bevraging samenleven in diversiteit: vertalen, testen en programmeren van de vragenlijst; uitvoering van het veldwerk; de codering, datacleaning en opstellen van het methodologisch rapport, bestek nr. 2016/GKII/II/01.</t>
  </si>
  <si>
    <t>Het betreft een open offerteaanvraag van diensten. De raming van de opdracht overschreed het Europese drempelbedrag van 209.000 euro. Ook kandidaten uit andere  landen konden indienen. De gekozen offerte kwam als beste uit de gunningsprocedure.</t>
  </si>
  <si>
    <t>Labyrinth onderzoek en advies</t>
  </si>
  <si>
    <t>Wonen</t>
  </si>
  <si>
    <t>RWO</t>
  </si>
  <si>
    <t>Wonen-Vlaanderen</t>
  </si>
  <si>
    <t xml:space="preserve">De onderzoekers van de Technische Universiteit Delft (Nederland) die betrokken zijn bij het consortium hebben jarenlange ervaring in internationaal vergelijkend woononderzoek. Zij zijn vertegenwoordigd in diverse internationale onderzoeksconsortia waarin internationaal comparatief onderzoek wordt verricht. Deze internationale kennis wordt ingezet in Vlaanderen en Nederland om de woondiscussie te voorzien van een context en mogelijke oplossingen op basis van buitenlandse inspiratie. </t>
  </si>
  <si>
    <t>Technische Universiteit Delft (TUD), Faculteit Bouwkunde, Afdeling OTB</t>
  </si>
  <si>
    <t xml:space="preserve">Het globale Steunpunt wordt vergoed aan de hand van jaarlijkse werkingssubsidies. Het  kostenaandeel van de TUD in werkingsjaar 2016 bedroeg 18.439 euro. </t>
  </si>
  <si>
    <t>Steunpunt Wonen 2016-2020 (http://steunpuntwonen.be) -  De onderzoekstaken van het Steunpunt Wonen worden nader omschreven in het meerjarenplan. Naast de basisopdracht, die de lange termijn onderzoekstrajecten omvat, staat het Steunpunt in voor het uitvoeren van kortlopende ad hoc studies voor het beleidsveld Wonen. Deze studies worden jaarlijks bepaald en vertrekken vanuit specifieke beleidsvragen. In het verlengde hiervan staat het Steunpunt ook in voor het organiseren van valorisatie initiatieven rond opgeleverde studies.  Het consortium van het huidige Steunpunt Wonen bestaat uit 4 instellingen (samen 6 onderzoeksgroepen) die het onderzoek gezamenlijk uitvoeren. Het gaat om de KU Leuven, de Vrije Universiteit Brussel, de Universiteit Antwerpen en de Technische Universiteit Delft (Nederland). Tussen de onderzoeksgroepen is een duidelijke taakverdeling opgemaakt, die gebaseerd is op de academische discipline en op de specifieke onderzoekservaring.</t>
  </si>
  <si>
    <t>Internationaal Vlaanderen</t>
  </si>
  <si>
    <t>Buitenlands Beleid</t>
  </si>
  <si>
    <t>Vlaams Agentschap voor Internationaal Ondernemen</t>
  </si>
  <si>
    <t>Algemeen Regeringsbeleid</t>
  </si>
  <si>
    <t>Departement Kanselarij en Bestuur</t>
  </si>
  <si>
    <t>PPS : Studie bouwblokken proces en vernieuwd afwegingskader</t>
  </si>
  <si>
    <t>Voor deze opdracht werd een mededingingprocedure georganiseerd waarbij drie gespecialiseerde kandidaten werden aangeschreven: twee Belgische en één Nederlandse kandidaat. Enkel Triple Bridge diende een offerte in. De opdracht werd toegewezen op basis van de prijs en een kwaliteitscriterium.</t>
  </si>
  <si>
    <t>Triple Bridge B.V</t>
  </si>
  <si>
    <t>Cultuur, Media , Jeugd</t>
  </si>
  <si>
    <t>Cultuur, Jeugd, Sport en Media</t>
  </si>
  <si>
    <t>CJM - Jeugd</t>
  </si>
  <si>
    <t>Onderwijs &amp; Vorming</t>
  </si>
  <si>
    <t>Departement Onderwijs &amp; Vorming</t>
  </si>
  <si>
    <t>Onderwijs</t>
  </si>
  <si>
    <t>Departement Omgeving</t>
  </si>
  <si>
    <t>Omgeving</t>
  </si>
  <si>
    <t>Ontwikkeling van een kattenmanagementsysteem voor Vlaamse steden en gemeenten op basis van een bestaand model</t>
  </si>
  <si>
    <t>kwaliteit en prijs</t>
  </si>
  <si>
    <t>Universiteit Gent/Instituto Zooprofilattico Sperimentale dell’Abruzzo z del Molise “Giuseppe Caporale” (IZS)/ Odisee vzw</t>
  </si>
  <si>
    <t>Italië</t>
  </si>
  <si>
    <t>Onderzoek naar het verbeteren van het welzijn van paarden in maneges en pensionstallen</t>
  </si>
  <si>
    <t>Universiteit Gent/Equus Research</t>
  </si>
  <si>
    <t>Dierenwelzijn</t>
  </si>
  <si>
    <t>Toerisme</t>
  </si>
  <si>
    <t>Internationaal Vlaanderen/Toerisme Vlaanderen</t>
  </si>
  <si>
    <t>Content voor inspiratiegids + inspiratiebrochure  familievriendelijke overnachtingen</t>
  </si>
  <si>
    <t>Er werd een beroep gedaan op een absolute experte op vlak van familievriendelijkheid, ook in combinatie met musea. Zij schreef al eerder voor Horeca Vlaanderen de publicatie 'Kinderen aan tafel', wat een vlot en goed uitgewerkt concept was.</t>
  </si>
  <si>
    <t xml:space="preserve">iMuseum Consultancy, </t>
  </si>
  <si>
    <t>Benchmarkingstudie en competitieve analyse van Vlaanderen als bestemming voor meetings, meetcentives en congressen.</t>
  </si>
  <si>
    <t>Enige van de drie bureaus dat reageerde, maar wisten dat ze een goede MICE-reputatie genoten in het buitenland en dus met veel vertrouwen met hen in zee gegaan. </t>
  </si>
  <si>
    <t>Gaining Edge</t>
  </si>
  <si>
    <t>Frankrijk</t>
  </si>
  <si>
    <t>Ontwikkeling van een strategie voor de meetingindustrie in Vlaanderen</t>
  </si>
  <si>
    <t xml:space="preserve">Enige van de drie bureaus dat reageerde. Wisten wel dat ze goede MICE-reputatie genoten in het buitenland en dus met veel vertrouwen met hen in zee gegaan. </t>
  </si>
  <si>
    <t>Onderzoek naar de jongerenmarkt in Japan</t>
  </si>
  <si>
    <t>Vanwege de alliantie met NBTC in Japan kregen we de mogelijkheid om in te stappen in een lopend onderzoek van NBTC.</t>
  </si>
  <si>
    <t>Nederlands Bureau voor Toerisme en Congressen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</si>
</sst>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 #,##0.00_ ;_ &quot;€&quot;\ * \-#,##0.00_ ;_ &quot;€&quot;\ * &quot;-&quot;??_ ;_ @_ "/>
    <numFmt numFmtId="164" formatCode="_-* #,##0.00\ _€_-;\-* #,##0.00\ _€_-;_-* &quot;-&quot;??\ _€_-;_-@_-"/>
  </numFmts>
  <fonts count="44" x14ac:knownFonts="1">
    <font>
      <sz val="9"/>
      <name val="Calibri"/>
    </font>
    <font>
      <sz val="9"/>
      <name val="Calibri"/>
      <family val="2"/>
    </font>
    <font>
      <sz val="8"/>
      <name val="Calibri"/>
      <family val="2"/>
    </font>
    <font>
      <b/>
      <sz val="12"/>
      <name val="Calibri"/>
      <family val="2"/>
    </font>
    <font>
      <sz val="11"/>
      <name val="Calibri"/>
      <family val="2"/>
    </font>
    <font>
      <u/>
      <sz val="11"/>
      <name val="Calibri"/>
      <family val="2"/>
    </font>
    <font>
      <b/>
      <sz val="12"/>
      <color indexed="18"/>
      <name val="Calibri"/>
      <family val="2"/>
    </font>
    <font>
      <i/>
      <sz val="10"/>
      <name val="Calibri"/>
      <family val="2"/>
    </font>
    <font>
      <sz val="10"/>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sz val="14"/>
      <color indexed="18"/>
      <name val="Calibri"/>
      <family val="2"/>
    </font>
    <font>
      <b/>
      <sz val="11"/>
      <color indexed="12"/>
      <name val="Calibri"/>
      <family val="2"/>
    </font>
    <font>
      <sz val="10"/>
      <color indexed="18"/>
      <name val="Calibri"/>
      <family val="2"/>
    </font>
    <font>
      <b/>
      <sz val="11"/>
      <color rgb="FF0000FF"/>
      <name val="Calibri"/>
      <family val="2"/>
    </font>
    <font>
      <sz val="9"/>
      <name val="Calibri"/>
    </font>
    <font>
      <sz val="10"/>
      <name val="Calibri"/>
      <family val="2"/>
      <scheme val="minor"/>
    </font>
    <font>
      <u/>
      <sz val="10"/>
      <color rgb="FF000000"/>
      <name val="Calibri"/>
      <family val="2"/>
      <scheme val="minor"/>
    </font>
    <font>
      <sz val="10"/>
      <color rgb="FF000000"/>
      <name val="Calibri"/>
      <family val="2"/>
      <scheme val="minor"/>
    </font>
    <font>
      <b/>
      <sz val="10"/>
      <color rgb="FF000000"/>
      <name val="Calibri"/>
      <family val="2"/>
      <scheme val="minor"/>
    </font>
    <font>
      <sz val="10"/>
      <color rgb="FF0070C0"/>
      <name val="Calibri"/>
      <family val="2"/>
      <scheme val="minor"/>
    </font>
    <font>
      <sz val="12"/>
      <name val="Calibri"/>
      <family val="2"/>
      <scheme val="minor"/>
    </font>
    <font>
      <sz val="12"/>
      <color indexed="18"/>
      <name val="Calibri"/>
      <family val="2"/>
      <scheme val="minor"/>
    </font>
    <font>
      <sz val="11"/>
      <color rgb="FF000000"/>
      <name val="Calibri Light"/>
      <family val="2"/>
    </font>
    <font>
      <sz val="11"/>
      <color rgb="FF0070C0"/>
      <name val="Calibri"/>
      <family val="2"/>
    </font>
    <font>
      <b/>
      <sz val="11"/>
      <name val="Calibri"/>
      <family val="2"/>
    </font>
    <font>
      <sz val="11"/>
      <name val="Calibri"/>
      <family val="2"/>
      <scheme val="minor"/>
    </font>
    <font>
      <sz val="11"/>
      <color rgb="FF0070C0"/>
      <name val="Calibri"/>
      <family val="2"/>
      <scheme val="minor"/>
    </font>
    <font>
      <sz val="10"/>
      <color rgb="FF000080"/>
      <name val="Calibri"/>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3" applyNumberFormat="0" applyFill="0" applyAlignment="0" applyProtection="0"/>
    <xf numFmtId="0" fontId="14" fillId="4" borderId="0" applyNumberFormat="0" applyBorder="0" applyAlignment="0" applyProtection="0"/>
    <xf numFmtId="0" fontId="15" fillId="7" borderId="1" applyNumberFormat="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22" borderId="0" applyNumberFormat="0" applyBorder="0" applyAlignment="0" applyProtection="0"/>
    <xf numFmtId="0" fontId="1" fillId="23" borderId="7" applyNumberFormat="0" applyFont="0" applyAlignment="0" applyProtection="0"/>
    <xf numFmtId="0" fontId="20" fillId="3" borderId="0" applyNumberFormat="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0"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4" fontId="30" fillId="0" borderId="0" applyFont="0" applyFill="0" applyBorder="0" applyAlignment="0" applyProtection="0"/>
    <xf numFmtId="44" fontId="30" fillId="0" borderId="0" applyFont="0" applyFill="0" applyBorder="0" applyAlignment="0" applyProtection="0"/>
  </cellStyleXfs>
  <cellXfs count="129">
    <xf numFmtId="0" fontId="0" fillId="0" borderId="0" xfId="0"/>
    <xf numFmtId="0" fontId="3" fillId="0" borderId="0"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3" fillId="0" borderId="24" xfId="0" applyFont="1" applyFill="1" applyBorder="1" applyAlignment="1">
      <alignment horizontal="left" vertical="center" indent="1"/>
    </xf>
    <xf numFmtId="0" fontId="27" fillId="0" borderId="15" xfId="0" applyFont="1" applyFill="1" applyBorder="1" applyAlignment="1">
      <alignment horizontal="left" vertical="center" indent="1"/>
    </xf>
    <xf numFmtId="0" fontId="4" fillId="0" borderId="15" xfId="0" applyFont="1" applyFill="1" applyBorder="1" applyAlignment="1">
      <alignment vertical="center"/>
    </xf>
    <xf numFmtId="0" fontId="4" fillId="0" borderId="16" xfId="0" applyFont="1" applyFill="1" applyBorder="1" applyAlignment="1">
      <alignment vertical="center"/>
    </xf>
    <xf numFmtId="0" fontId="3" fillId="0" borderId="25" xfId="0" applyFont="1" applyFill="1" applyBorder="1" applyAlignment="1">
      <alignment horizontal="left" vertical="center" indent="1"/>
    </xf>
    <xf numFmtId="0" fontId="27" fillId="0" borderId="14" xfId="0" applyFont="1" applyFill="1" applyBorder="1" applyAlignment="1">
      <alignment horizontal="left" vertical="center" indent="1"/>
    </xf>
    <xf numFmtId="0" fontId="4" fillId="0" borderId="14" xfId="0" applyFont="1" applyFill="1" applyBorder="1" applyAlignment="1">
      <alignment vertical="center"/>
    </xf>
    <xf numFmtId="0" fontId="4" fillId="0" borderId="17" xfId="0" applyFont="1" applyFill="1" applyBorder="1" applyAlignment="1">
      <alignment vertical="center"/>
    </xf>
    <xf numFmtId="0" fontId="3" fillId="0" borderId="21" xfId="0" applyFont="1" applyFill="1" applyBorder="1" applyAlignment="1">
      <alignment horizontal="left" vertical="center" indent="1"/>
    </xf>
    <xf numFmtId="0" fontId="29" fillId="0" borderId="22" xfId="0" applyFont="1" applyFill="1" applyBorder="1" applyAlignment="1">
      <alignment horizontal="left" vertical="center" indent="1"/>
    </xf>
    <xf numFmtId="0" fontId="4" fillId="0" borderId="22" xfId="0" applyFont="1" applyFill="1" applyBorder="1" applyAlignment="1">
      <alignment vertical="center"/>
    </xf>
    <xf numFmtId="0" fontId="4" fillId="0" borderId="23" xfId="0" applyFont="1" applyFill="1" applyBorder="1" applyAlignment="1">
      <alignment vertical="center"/>
    </xf>
    <xf numFmtId="0" fontId="7" fillId="0" borderId="11" xfId="0" applyFont="1" applyFill="1" applyBorder="1" applyAlignment="1">
      <alignment horizontal="center" vertical="center"/>
    </xf>
    <xf numFmtId="0" fontId="8" fillId="0" borderId="18" xfId="0" applyFont="1" applyFill="1" applyBorder="1" applyAlignment="1" applyProtection="1">
      <alignment vertical="top" wrapText="1"/>
      <protection locked="0"/>
    </xf>
    <xf numFmtId="0" fontId="8" fillId="0" borderId="12" xfId="0" applyFont="1" applyFill="1" applyBorder="1" applyAlignment="1" applyProtection="1">
      <alignment vertical="top" wrapText="1"/>
      <protection locked="0"/>
    </xf>
    <xf numFmtId="0" fontId="8" fillId="0" borderId="19" xfId="0" applyFont="1" applyFill="1" applyBorder="1" applyAlignment="1" applyProtection="1">
      <alignment vertical="top" wrapText="1"/>
      <protection locked="0"/>
    </xf>
    <xf numFmtId="0" fontId="8" fillId="0" borderId="13" xfId="0" applyFont="1" applyFill="1" applyBorder="1" applyAlignment="1" applyProtection="1">
      <alignment vertical="top" wrapText="1"/>
      <protection locked="0"/>
    </xf>
    <xf numFmtId="0" fontId="4" fillId="0" borderId="21" xfId="0" applyFont="1" applyFill="1" applyBorder="1" applyAlignment="1">
      <alignment vertical="center"/>
    </xf>
    <xf numFmtId="0" fontId="26" fillId="0" borderId="0" xfId="0" applyFont="1" applyFill="1" applyBorder="1" applyAlignment="1">
      <alignment vertical="center"/>
    </xf>
    <xf numFmtId="0" fontId="4" fillId="0" borderId="29" xfId="0" applyFont="1" applyBorder="1" applyAlignment="1">
      <alignment horizontal="center" vertical="center" wrapText="1"/>
    </xf>
    <xf numFmtId="4" fontId="7" fillId="0" borderId="30" xfId="0" applyNumberFormat="1" applyFont="1" applyFill="1" applyBorder="1" applyAlignment="1">
      <alignment horizontal="center" vertical="center"/>
    </xf>
    <xf numFmtId="4" fontId="27" fillId="0" borderId="23" xfId="0" applyNumberFormat="1" applyFont="1" applyFill="1" applyBorder="1" applyAlignment="1">
      <alignment horizontal="right" vertical="center" indent="1"/>
    </xf>
    <xf numFmtId="0" fontId="8" fillId="0" borderId="32" xfId="0" applyFont="1" applyFill="1" applyBorder="1" applyAlignment="1">
      <alignment horizontal="left" vertical="center"/>
    </xf>
    <xf numFmtId="0" fontId="8" fillId="0" borderId="31" xfId="0" applyFont="1" applyFill="1" applyBorder="1" applyAlignment="1">
      <alignment horizontal="left" wrapText="1"/>
    </xf>
    <xf numFmtId="0" fontId="8" fillId="0" borderId="31" xfId="0" applyFont="1" applyFill="1" applyBorder="1" applyAlignment="1">
      <alignment horizontal="left" vertical="center" wrapText="1"/>
    </xf>
    <xf numFmtId="2" fontId="28" fillId="0" borderId="20" xfId="0" applyNumberFormat="1" applyFont="1" applyFill="1" applyBorder="1" applyAlignment="1" applyProtection="1">
      <alignment horizontal="right" vertical="top" wrapText="1" indent="1"/>
      <protection locked="0"/>
    </xf>
    <xf numFmtId="0" fontId="3" fillId="0" borderId="15" xfId="0" applyFont="1" applyFill="1" applyBorder="1" applyAlignment="1">
      <alignment horizontal="left" vertical="center" indent="1"/>
    </xf>
    <xf numFmtId="0" fontId="3" fillId="0" borderId="14" xfId="0" applyFont="1" applyFill="1" applyBorder="1" applyAlignment="1">
      <alignment horizontal="left" vertical="center" indent="1"/>
    </xf>
    <xf numFmtId="0" fontId="3" fillId="0" borderId="22" xfId="0" applyFont="1" applyFill="1" applyBorder="1" applyAlignment="1">
      <alignment horizontal="left" vertical="center" indent="1"/>
    </xf>
    <xf numFmtId="0" fontId="8" fillId="0" borderId="33" xfId="0" applyFont="1" applyFill="1" applyBorder="1" applyAlignment="1">
      <alignment horizontal="left" vertical="center" wrapText="1"/>
    </xf>
    <xf numFmtId="0" fontId="8" fillId="0" borderId="33" xfId="0" applyFont="1" applyFill="1" applyBorder="1" applyAlignment="1">
      <alignment horizontal="left" wrapText="1"/>
    </xf>
    <xf numFmtId="0" fontId="8" fillId="0" borderId="34" xfId="0" applyFont="1" applyFill="1" applyBorder="1" applyAlignment="1" applyProtection="1">
      <alignment vertical="top" wrapText="1"/>
      <protection locked="0"/>
    </xf>
    <xf numFmtId="0" fontId="8" fillId="0" borderId="35" xfId="0" applyFont="1" applyFill="1" applyBorder="1" applyAlignment="1" applyProtection="1">
      <alignment vertical="top" wrapText="1"/>
      <protection locked="0"/>
    </xf>
    <xf numFmtId="0" fontId="8" fillId="0" borderId="32" xfId="0" applyFont="1" applyFill="1" applyBorder="1" applyAlignment="1">
      <alignment horizontal="left" vertical="center" wrapText="1"/>
    </xf>
    <xf numFmtId="164" fontId="28" fillId="0" borderId="20" xfId="42" applyFont="1" applyFill="1" applyBorder="1" applyAlignment="1" applyProtection="1">
      <alignment horizontal="right" vertical="top" wrapText="1" indent="1"/>
      <protection locked="0"/>
    </xf>
    <xf numFmtId="0" fontId="8" fillId="0" borderId="33" xfId="0" applyFont="1" applyFill="1" applyBorder="1" applyAlignment="1">
      <alignment horizontal="left" vertical="top" wrapText="1"/>
    </xf>
    <xf numFmtId="2" fontId="29" fillId="0" borderId="20" xfId="0" applyNumberFormat="1" applyFont="1" applyFill="1" applyBorder="1" applyAlignment="1" applyProtection="1">
      <alignment horizontal="right" vertical="top" wrapText="1" indent="1"/>
      <protection locked="0"/>
    </xf>
    <xf numFmtId="0" fontId="8" fillId="0" borderId="38" xfId="0" applyFont="1" applyFill="1" applyBorder="1" applyAlignment="1">
      <alignment horizontal="left" vertical="center" wrapText="1"/>
    </xf>
    <xf numFmtId="0" fontId="8" fillId="0" borderId="38" xfId="0" applyFont="1" applyFill="1" applyBorder="1" applyAlignment="1">
      <alignment horizontal="left" vertical="center"/>
    </xf>
    <xf numFmtId="0" fontId="8" fillId="0" borderId="39" xfId="0" applyFont="1" applyFill="1" applyBorder="1" applyAlignment="1">
      <alignment horizontal="left" wrapText="1"/>
    </xf>
    <xf numFmtId="0" fontId="31" fillId="0" borderId="13" xfId="0" applyFont="1" applyFill="1" applyBorder="1" applyAlignment="1" applyProtection="1">
      <alignment vertical="top" wrapText="1"/>
      <protection locked="0"/>
    </xf>
    <xf numFmtId="0" fontId="36" fillId="0" borderId="13" xfId="0" applyFont="1" applyBorder="1" applyAlignment="1">
      <alignment horizontal="left" vertical="top" wrapText="1"/>
    </xf>
    <xf numFmtId="0" fontId="36" fillId="0" borderId="13" xfId="0" applyFont="1" applyBorder="1" applyAlignment="1">
      <alignment vertical="top" wrapText="1"/>
    </xf>
    <xf numFmtId="0" fontId="36" fillId="0" borderId="13" xfId="0" applyFont="1" applyFill="1" applyBorder="1" applyAlignment="1">
      <alignment horizontal="left" vertical="top"/>
    </xf>
    <xf numFmtId="4" fontId="37" fillId="0" borderId="13" xfId="0" applyNumberFormat="1" applyFont="1" applyFill="1" applyBorder="1" applyAlignment="1" applyProtection="1">
      <alignment horizontal="right" vertical="top" wrapText="1"/>
      <protection locked="0"/>
    </xf>
    <xf numFmtId="0" fontId="38" fillId="0" borderId="0" xfId="0" applyFont="1" applyBorder="1" applyAlignment="1">
      <alignment vertical="center" wrapText="1"/>
    </xf>
    <xf numFmtId="0" fontId="38" fillId="0" borderId="29" xfId="0" applyFont="1" applyBorder="1" applyAlignment="1">
      <alignment horizontal="center" wrapText="1"/>
    </xf>
    <xf numFmtId="0" fontId="8" fillId="0" borderId="41" xfId="0" applyFont="1" applyFill="1" applyBorder="1" applyAlignment="1" applyProtection="1">
      <alignment vertical="top" wrapText="1"/>
      <protection locked="0"/>
    </xf>
    <xf numFmtId="0" fontId="8" fillId="0" borderId="42" xfId="0" applyFont="1" applyFill="1" applyBorder="1" applyAlignment="1" applyProtection="1">
      <alignment vertical="top" wrapText="1"/>
      <protection locked="0"/>
    </xf>
    <xf numFmtId="0" fontId="8" fillId="0" borderId="40" xfId="0" applyFont="1" applyFill="1" applyBorder="1" applyAlignment="1" applyProtection="1">
      <alignment vertical="top" wrapText="1"/>
      <protection locked="0"/>
    </xf>
    <xf numFmtId="2" fontId="28" fillId="0" borderId="43" xfId="0" applyNumberFormat="1" applyFont="1" applyFill="1" applyBorder="1" applyAlignment="1" applyProtection="1">
      <alignment horizontal="right" vertical="top" wrapText="1" indent="1"/>
      <protection locked="0"/>
    </xf>
    <xf numFmtId="0" fontId="4" fillId="0" borderId="13" xfId="0" applyFont="1" applyFill="1" applyBorder="1" applyAlignment="1">
      <alignment vertical="center"/>
    </xf>
    <xf numFmtId="4" fontId="27" fillId="0" borderId="13" xfId="0" applyNumberFormat="1" applyFont="1" applyFill="1" applyBorder="1" applyAlignment="1">
      <alignment horizontal="right" vertical="center" indent="1"/>
    </xf>
    <xf numFmtId="4" fontId="28" fillId="0" borderId="20" xfId="0" applyNumberFormat="1" applyFont="1" applyFill="1" applyBorder="1" applyAlignment="1" applyProtection="1">
      <alignment horizontal="right" vertical="top" wrapText="1" indent="1"/>
      <protection locked="0"/>
    </xf>
    <xf numFmtId="0" fontId="7" fillId="0" borderId="40" xfId="0" applyFont="1" applyFill="1" applyBorder="1" applyAlignment="1">
      <alignment horizontal="center" vertical="center"/>
    </xf>
    <xf numFmtId="4" fontId="7" fillId="0" borderId="43" xfId="0" applyNumberFormat="1" applyFont="1" applyFill="1" applyBorder="1" applyAlignment="1">
      <alignment horizontal="center" vertical="center"/>
    </xf>
    <xf numFmtId="2" fontId="28" fillId="0" borderId="44" xfId="0" applyNumberFormat="1" applyFont="1" applyFill="1" applyBorder="1" applyAlignment="1" applyProtection="1">
      <alignment horizontal="right" vertical="top" wrapText="1" indent="1"/>
      <protection locked="0"/>
    </xf>
    <xf numFmtId="0" fontId="8" fillId="0" borderId="13" xfId="0" applyFont="1" applyFill="1" applyBorder="1" applyAlignment="1">
      <alignment horizontal="left" vertical="center" wrapText="1"/>
    </xf>
    <xf numFmtId="0" fontId="8" fillId="0" borderId="13" xfId="0" applyFont="1" applyFill="1" applyBorder="1" applyAlignment="1">
      <alignment horizontal="left" vertical="center"/>
    </xf>
    <xf numFmtId="4" fontId="39" fillId="0" borderId="13" xfId="0" applyNumberFormat="1" applyFont="1" applyFill="1" applyBorder="1" applyAlignment="1">
      <alignment horizontal="right" vertical="center"/>
    </xf>
    <xf numFmtId="0" fontId="3" fillId="24" borderId="24" xfId="0" applyFont="1" applyFill="1" applyBorder="1" applyAlignment="1">
      <alignment horizontal="left" vertical="center" indent="1"/>
    </xf>
    <xf numFmtId="0" fontId="3" fillId="24" borderId="15" xfId="0" applyFont="1" applyFill="1" applyBorder="1" applyAlignment="1">
      <alignment horizontal="left" vertical="center" indent="1"/>
    </xf>
    <xf numFmtId="0" fontId="27" fillId="24" borderId="15" xfId="0" applyFont="1" applyFill="1" applyBorder="1" applyAlignment="1">
      <alignment horizontal="left" vertical="center" indent="1"/>
    </xf>
    <xf numFmtId="0" fontId="4" fillId="24" borderId="15" xfId="0" applyFont="1" applyFill="1" applyBorder="1" applyAlignment="1">
      <alignment vertical="center"/>
    </xf>
    <xf numFmtId="0" fontId="4" fillId="24" borderId="16" xfId="0" applyFont="1" applyFill="1" applyBorder="1" applyAlignment="1">
      <alignment vertical="center"/>
    </xf>
    <xf numFmtId="0" fontId="3" fillId="24" borderId="25" xfId="0" applyFont="1" applyFill="1" applyBorder="1" applyAlignment="1">
      <alignment horizontal="left" vertical="center" indent="1"/>
    </xf>
    <xf numFmtId="0" fontId="3" fillId="24" borderId="14" xfId="0" applyFont="1" applyFill="1" applyBorder="1" applyAlignment="1">
      <alignment horizontal="left" vertical="center" indent="1"/>
    </xf>
    <xf numFmtId="0" fontId="27" fillId="24" borderId="14" xfId="0" applyFont="1" applyFill="1" applyBorder="1" applyAlignment="1">
      <alignment horizontal="left" vertical="center" indent="1"/>
    </xf>
    <xf numFmtId="0" fontId="4" fillId="24" borderId="14" xfId="0" applyFont="1" applyFill="1" applyBorder="1" applyAlignment="1">
      <alignment vertical="center"/>
    </xf>
    <xf numFmtId="0" fontId="4" fillId="24" borderId="17" xfId="0" applyFont="1" applyFill="1" applyBorder="1" applyAlignment="1">
      <alignment vertical="center"/>
    </xf>
    <xf numFmtId="0" fontId="3" fillId="24" borderId="21" xfId="0" applyFont="1" applyFill="1" applyBorder="1" applyAlignment="1">
      <alignment horizontal="left" vertical="center" indent="1"/>
    </xf>
    <xf numFmtId="0" fontId="3" fillId="24" borderId="22" xfId="0" applyFont="1" applyFill="1" applyBorder="1" applyAlignment="1">
      <alignment horizontal="left" vertical="center" indent="1"/>
    </xf>
    <xf numFmtId="0" fontId="29" fillId="24" borderId="22" xfId="0" applyFont="1" applyFill="1" applyBorder="1" applyAlignment="1">
      <alignment horizontal="left" vertical="center" indent="1"/>
    </xf>
    <xf numFmtId="0" fontId="4" fillId="24" borderId="22" xfId="0" applyFont="1" applyFill="1" applyBorder="1" applyAlignment="1">
      <alignment vertical="center"/>
    </xf>
    <xf numFmtId="0" fontId="4" fillId="24" borderId="23" xfId="0" applyFont="1" applyFill="1" applyBorder="1" applyAlignment="1">
      <alignment vertical="center"/>
    </xf>
    <xf numFmtId="0" fontId="4" fillId="24" borderId="29" xfId="0" applyFont="1" applyFill="1" applyBorder="1" applyAlignment="1">
      <alignment horizontal="center" vertical="center" wrapText="1"/>
    </xf>
    <xf numFmtId="0" fontId="7" fillId="24" borderId="11" xfId="0" applyFont="1" applyFill="1" applyBorder="1" applyAlignment="1">
      <alignment horizontal="center" vertical="center"/>
    </xf>
    <xf numFmtId="4" fontId="7" fillId="24" borderId="30" xfId="0" applyNumberFormat="1" applyFont="1" applyFill="1" applyBorder="1" applyAlignment="1">
      <alignment horizontal="center" vertical="center"/>
    </xf>
    <xf numFmtId="0" fontId="8" fillId="24" borderId="19" xfId="0" applyFont="1" applyFill="1" applyBorder="1" applyAlignment="1" applyProtection="1">
      <alignment vertical="top" wrapText="1"/>
      <protection locked="0"/>
    </xf>
    <xf numFmtId="0" fontId="8" fillId="24" borderId="35" xfId="0" applyFont="1" applyFill="1" applyBorder="1" applyAlignment="1" applyProtection="1">
      <alignment vertical="top" wrapText="1"/>
      <protection locked="0"/>
    </xf>
    <xf numFmtId="0" fontId="8" fillId="24" borderId="13" xfId="0" applyFont="1" applyFill="1" applyBorder="1" applyAlignment="1" applyProtection="1">
      <alignment vertical="top" wrapText="1"/>
      <protection locked="0"/>
    </xf>
    <xf numFmtId="44" fontId="28" fillId="24" borderId="20" xfId="43" applyFont="1" applyFill="1" applyBorder="1" applyAlignment="1" applyProtection="1">
      <alignment horizontal="right" vertical="top" wrapText="1" indent="1"/>
      <protection locked="0"/>
    </xf>
    <xf numFmtId="0" fontId="4" fillId="24" borderId="21" xfId="0" applyFont="1" applyFill="1" applyBorder="1" applyAlignment="1">
      <alignment vertical="center"/>
    </xf>
    <xf numFmtId="44" fontId="27" fillId="24" borderId="23" xfId="43" applyFont="1" applyFill="1" applyBorder="1" applyAlignment="1">
      <alignment horizontal="right" vertical="center" indent="1"/>
    </xf>
    <xf numFmtId="0" fontId="4" fillId="24" borderId="0" xfId="0" applyFont="1" applyFill="1" applyAlignment="1">
      <alignment vertical="center"/>
    </xf>
    <xf numFmtId="0" fontId="40" fillId="0" borderId="15" xfId="0" applyFont="1" applyFill="1" applyBorder="1" applyAlignment="1">
      <alignment horizontal="left" vertical="center" indent="1"/>
    </xf>
    <xf numFmtId="0" fontId="40" fillId="0" borderId="14" xfId="0" applyFont="1" applyFill="1" applyBorder="1" applyAlignment="1">
      <alignment horizontal="left" vertical="center" indent="1"/>
    </xf>
    <xf numFmtId="0" fontId="40" fillId="0" borderId="22" xfId="0" applyFont="1" applyFill="1" applyBorder="1" applyAlignment="1">
      <alignment horizontal="left" vertical="center" indent="1"/>
    </xf>
    <xf numFmtId="0" fontId="4" fillId="0" borderId="25" xfId="0" applyFont="1" applyFill="1" applyBorder="1" applyAlignment="1">
      <alignment vertical="center"/>
    </xf>
    <xf numFmtId="4" fontId="27" fillId="0" borderId="17" xfId="0" applyNumberFormat="1" applyFont="1" applyFill="1" applyBorder="1" applyAlignment="1">
      <alignment horizontal="right" vertical="center" indent="1"/>
    </xf>
    <xf numFmtId="0" fontId="31" fillId="0" borderId="13" xfId="0" applyFont="1" applyBorder="1" applyAlignment="1">
      <alignment vertical="center" wrapText="1"/>
    </xf>
    <xf numFmtId="0" fontId="31" fillId="0" borderId="13" xfId="0" applyFont="1" applyFill="1" applyBorder="1" applyAlignment="1">
      <alignment horizontal="left" vertical="center"/>
    </xf>
    <xf numFmtId="4" fontId="35" fillId="0" borderId="13" xfId="0" applyNumberFormat="1" applyFont="1" applyBorder="1" applyAlignment="1">
      <alignment vertical="center" wrapText="1"/>
    </xf>
    <xf numFmtId="0" fontId="41" fillId="0" borderId="0" xfId="0" applyFont="1" applyAlignment="1">
      <alignment vertical="center" wrapText="1"/>
    </xf>
    <xf numFmtId="0" fontId="41" fillId="0" borderId="38"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1" fillId="0" borderId="13" xfId="0" applyFont="1" applyBorder="1" applyAlignment="1">
      <alignment vertical="center" wrapText="1"/>
    </xf>
    <xf numFmtId="0" fontId="41" fillId="0" borderId="13" xfId="0" applyFont="1" applyFill="1" applyBorder="1" applyAlignment="1">
      <alignment horizontal="center" vertical="center" wrapText="1"/>
    </xf>
    <xf numFmtId="0" fontId="41" fillId="0" borderId="13" xfId="0" applyFont="1" applyFill="1" applyBorder="1" applyAlignment="1" applyProtection="1">
      <alignment horizontal="center" vertical="center" wrapText="1"/>
      <protection locked="0"/>
    </xf>
    <xf numFmtId="4" fontId="42" fillId="0" borderId="29" xfId="0" applyNumberFormat="1" applyFont="1" applyBorder="1" applyAlignment="1">
      <alignment horizontal="right" vertical="center" wrapText="1"/>
    </xf>
    <xf numFmtId="4" fontId="42" fillId="0" borderId="20" xfId="0" applyNumberFormat="1" applyFont="1" applyBorder="1" applyAlignment="1">
      <alignment horizontal="right"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6" xfId="0" applyFont="1" applyFill="1" applyBorder="1" applyAlignment="1">
      <alignment horizontal="center" vertical="center"/>
    </xf>
    <xf numFmtId="0" fontId="26" fillId="0" borderId="0" xfId="0" applyFont="1" applyFill="1" applyBorder="1" applyAlignment="1">
      <alignment horizontal="left" vertical="center" wrapText="1" indent="1"/>
    </xf>
    <xf numFmtId="0" fontId="26" fillId="0" borderId="0" xfId="0" applyFont="1" applyFill="1" applyBorder="1" applyAlignment="1">
      <alignment horizontal="left" vertical="center" indent="1"/>
    </xf>
    <xf numFmtId="0" fontId="6" fillId="0" borderId="14" xfId="0" applyFont="1" applyFill="1" applyBorder="1" applyAlignment="1">
      <alignment horizontal="left" vertical="center" wrapText="1" inden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24" borderId="27" xfId="0" applyFont="1" applyFill="1" applyBorder="1" applyAlignment="1">
      <alignment horizontal="center" vertical="center"/>
    </xf>
    <xf numFmtId="0" fontId="5" fillId="24" borderId="28" xfId="0" applyFont="1" applyFill="1" applyBorder="1" applyAlignment="1">
      <alignment horizontal="center" vertical="center"/>
    </xf>
    <xf numFmtId="0" fontId="5" fillId="24" borderId="36" xfId="0" applyFont="1" applyFill="1" applyBorder="1" applyAlignment="1">
      <alignment horizontal="center" vertical="center"/>
    </xf>
    <xf numFmtId="0" fontId="5" fillId="24" borderId="37" xfId="0" applyFont="1" applyFill="1" applyBorder="1" applyAlignment="1">
      <alignment horizontal="center" vertical="center"/>
    </xf>
    <xf numFmtId="0" fontId="5" fillId="24" borderId="10" xfId="0" applyFont="1" applyFill="1" applyBorder="1" applyAlignment="1">
      <alignment horizontal="center" vertical="center" wrapText="1"/>
    </xf>
    <xf numFmtId="0" fontId="5" fillId="24" borderId="26" xfId="0" applyFont="1" applyFill="1" applyBorder="1" applyAlignment="1">
      <alignment horizontal="center" vertical="center"/>
    </xf>
    <xf numFmtId="0" fontId="5" fillId="0" borderId="26" xfId="0" applyFont="1" applyFill="1" applyBorder="1" applyAlignment="1">
      <alignment horizontal="center" vertical="center" wrapText="1"/>
    </xf>
    <xf numFmtId="0" fontId="8" fillId="0" borderId="13" xfId="0" applyFont="1" applyBorder="1" applyAlignment="1">
      <alignment vertical="center" wrapText="1"/>
    </xf>
    <xf numFmtId="0" fontId="8" fillId="0" borderId="13" xfId="0" applyFont="1" applyBorder="1" applyAlignment="1">
      <alignment vertical="center"/>
    </xf>
    <xf numFmtId="4" fontId="43" fillId="0" borderId="13" xfId="0" applyNumberFormat="1" applyFont="1" applyBorder="1" applyAlignment="1">
      <alignment horizontal="righ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ntrolecel" xfId="26" builtinId="23" customBuiltin="1"/>
    <cellStyle name="Gekoppelde cel" xfId="27" builtinId="24" customBuiltin="1"/>
    <cellStyle name="Goed" xfId="28" builtinId="26" customBuiltin="1"/>
    <cellStyle name="Invoer" xfId="29" builtinId="20" customBuiltin="1"/>
    <cellStyle name="Komma" xfId="42" builtinId="3"/>
    <cellStyle name="Kop 1" xfId="30" builtinId="16" customBuiltin="1"/>
    <cellStyle name="Kop 2" xfId="31" builtinId="17" customBuiltin="1"/>
    <cellStyle name="Kop 3" xfId="32" builtinId="18" customBuiltin="1"/>
    <cellStyle name="Kop 4" xfId="33" builtinId="19" customBuiltin="1"/>
    <cellStyle name="Neutraal" xfId="34" builtinId="28" customBuiltin="1"/>
    <cellStyle name="Notitie" xfId="35" builtinId="10" customBuiltin="1"/>
    <cellStyle name="Ongeldig" xfId="36" builtinId="27" customBuiltin="1"/>
    <cellStyle name="Standaard" xfId="0" builtinId="0"/>
    <cellStyle name="Titel" xfId="37" builtinId="15" customBuiltin="1"/>
    <cellStyle name="Totaal" xfId="38" builtinId="25" customBuiltin="1"/>
    <cellStyle name="Uitvoer" xfId="39" builtinId="21" customBuiltin="1"/>
    <cellStyle name="Valuta" xfId="43" builtinId="4"/>
    <cellStyle name="Verklarende tekst" xfId="40" builtinId="53" customBuiltin="1"/>
    <cellStyle name="Waarschuwingstekst" xfId="41"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3" zoomScaleNormal="100" zoomScaleSheetLayoutView="100" workbookViewId="0">
      <selection activeCell="I17" sqref="I17"/>
    </sheetView>
  </sheetViews>
  <sheetFormatPr defaultColWidth="9.33203125" defaultRowHeight="15" x14ac:dyDescent="0.2"/>
  <cols>
    <col min="1" max="1" width="60" style="2" customWidth="1"/>
    <col min="2" max="2" width="44.5" style="2" customWidth="1"/>
    <col min="3" max="3" width="35.83203125" style="2" customWidth="1"/>
    <col min="4" max="5" width="20.83203125" style="2" customWidth="1"/>
    <col min="6" max="16384" width="9.33203125" style="2"/>
  </cols>
  <sheetData>
    <row r="1" spans="1:5" s="1" customFormat="1" ht="50.1" customHeight="1" x14ac:dyDescent="0.2">
      <c r="A1" s="114"/>
      <c r="B1" s="115"/>
      <c r="C1" s="115"/>
      <c r="D1" s="115"/>
    </row>
    <row r="2" spans="1:5" s="1" customFormat="1" ht="50.1" customHeight="1" thickBot="1" x14ac:dyDescent="0.25">
      <c r="A2" s="116" t="s">
        <v>0</v>
      </c>
      <c r="B2" s="116"/>
      <c r="C2" s="116"/>
      <c r="D2" s="116"/>
    </row>
    <row r="3" spans="1:5" ht="20.100000000000001" customHeight="1" x14ac:dyDescent="0.2">
      <c r="A3" s="7" t="s">
        <v>1</v>
      </c>
      <c r="B3" s="33" t="s">
        <v>139</v>
      </c>
      <c r="C3" s="8"/>
      <c r="D3" s="9"/>
      <c r="E3" s="10"/>
    </row>
    <row r="4" spans="1:5" ht="20.100000000000001" customHeight="1" thickBot="1" x14ac:dyDescent="0.25">
      <c r="A4" s="11" t="s">
        <v>2</v>
      </c>
      <c r="B4" s="34" t="s">
        <v>138</v>
      </c>
      <c r="C4" s="12"/>
      <c r="D4" s="13"/>
      <c r="E4" s="14"/>
    </row>
    <row r="5" spans="1:5" ht="20.100000000000001" customHeight="1" thickBot="1" x14ac:dyDescent="0.25">
      <c r="A5" s="15" t="s">
        <v>3</v>
      </c>
      <c r="B5" s="35" t="s">
        <v>140</v>
      </c>
      <c r="C5" s="16"/>
      <c r="D5" s="17"/>
      <c r="E5" s="18"/>
    </row>
    <row r="6" spans="1:5" s="3" customFormat="1" ht="24.95" customHeight="1" x14ac:dyDescent="0.2">
      <c r="A6" s="108" t="s">
        <v>4</v>
      </c>
      <c r="B6" s="110" t="s">
        <v>5</v>
      </c>
      <c r="C6" s="112" t="s">
        <v>6</v>
      </c>
      <c r="D6" s="113"/>
      <c r="E6" s="26" t="s">
        <v>7</v>
      </c>
    </row>
    <row r="7" spans="1:5" s="4" customFormat="1" ht="24.95" customHeight="1" thickBot="1" x14ac:dyDescent="0.25">
      <c r="A7" s="109"/>
      <c r="B7" s="111"/>
      <c r="C7" s="19" t="s">
        <v>8</v>
      </c>
      <c r="D7" s="19" t="s">
        <v>9</v>
      </c>
      <c r="E7" s="27" t="s">
        <v>10</v>
      </c>
    </row>
    <row r="8" spans="1:5" s="4" customFormat="1" ht="90" x14ac:dyDescent="0.25">
      <c r="A8" s="31" t="s">
        <v>117</v>
      </c>
      <c r="B8" s="36" t="s">
        <v>118</v>
      </c>
      <c r="C8" s="52" t="s">
        <v>119</v>
      </c>
      <c r="D8" s="29" t="s">
        <v>120</v>
      </c>
      <c r="E8" s="53" t="s">
        <v>121</v>
      </c>
    </row>
    <row r="9" spans="1:5" ht="30" customHeight="1" x14ac:dyDescent="0.2">
      <c r="A9" s="54"/>
      <c r="B9" s="55"/>
      <c r="C9" s="56"/>
      <c r="D9" s="56"/>
      <c r="E9" s="57"/>
    </row>
    <row r="10" spans="1:5" ht="20.100000000000001" customHeight="1" x14ac:dyDescent="0.2">
      <c r="A10" s="58" t="s">
        <v>11</v>
      </c>
      <c r="B10" s="58"/>
      <c r="C10" s="58"/>
      <c r="D10" s="58"/>
      <c r="E10" s="59">
        <v>1000</v>
      </c>
    </row>
    <row r="11" spans="1:5" ht="15.75" thickBot="1" x14ac:dyDescent="0.25"/>
    <row r="12" spans="1:5" ht="20.100000000000001" customHeight="1" x14ac:dyDescent="0.2">
      <c r="A12" s="7" t="s">
        <v>1</v>
      </c>
      <c r="B12" s="33" t="s">
        <v>141</v>
      </c>
      <c r="C12" s="8"/>
      <c r="D12" s="9"/>
      <c r="E12" s="10"/>
    </row>
    <row r="13" spans="1:5" ht="20.100000000000001" customHeight="1" thickBot="1" x14ac:dyDescent="0.25">
      <c r="A13" s="11" t="s">
        <v>2</v>
      </c>
      <c r="B13" s="34" t="s">
        <v>125</v>
      </c>
      <c r="C13" s="12"/>
      <c r="D13" s="13"/>
      <c r="E13" s="14"/>
    </row>
    <row r="14" spans="1:5" ht="20.100000000000001" customHeight="1" thickBot="1" x14ac:dyDescent="0.25">
      <c r="A14" s="15" t="s">
        <v>3</v>
      </c>
      <c r="B14" s="35" t="s">
        <v>142</v>
      </c>
      <c r="C14" s="16"/>
      <c r="D14" s="17"/>
      <c r="E14" s="18"/>
    </row>
    <row r="15" spans="1:5" s="3" customFormat="1" ht="24.95" customHeight="1" x14ac:dyDescent="0.2">
      <c r="A15" s="108" t="s">
        <v>4</v>
      </c>
      <c r="B15" s="110" t="s">
        <v>5</v>
      </c>
      <c r="C15" s="112" t="s">
        <v>6</v>
      </c>
      <c r="D15" s="113"/>
      <c r="E15" s="26" t="s">
        <v>7</v>
      </c>
    </row>
    <row r="16" spans="1:5" ht="15.75" thickBot="1" x14ac:dyDescent="0.25">
      <c r="A16" s="109"/>
      <c r="B16" s="111"/>
      <c r="C16" s="19" t="s">
        <v>8</v>
      </c>
      <c r="D16" s="19" t="s">
        <v>9</v>
      </c>
      <c r="E16" s="27" t="s">
        <v>10</v>
      </c>
    </row>
    <row r="17" spans="1:5" ht="102.75" thickBot="1" x14ac:dyDescent="0.25">
      <c r="A17" s="20" t="s">
        <v>143</v>
      </c>
      <c r="B17" s="38" t="s">
        <v>144</v>
      </c>
      <c r="C17" s="21" t="s">
        <v>145</v>
      </c>
      <c r="D17" s="21" t="s">
        <v>20</v>
      </c>
      <c r="E17" s="32">
        <v>93775</v>
      </c>
    </row>
    <row r="18" spans="1:5" ht="15.75" thickBot="1" x14ac:dyDescent="0.25">
      <c r="A18" s="24" t="s">
        <v>11</v>
      </c>
      <c r="B18" s="17"/>
      <c r="C18" s="17"/>
      <c r="D18" s="17"/>
      <c r="E18" s="28">
        <f>SUM(E17:E17)</f>
        <v>93775</v>
      </c>
    </row>
  </sheetData>
  <mergeCells count="8">
    <mergeCell ref="A15:A16"/>
    <mergeCell ref="B15:B16"/>
    <mergeCell ref="C15:D15"/>
    <mergeCell ref="A1:D1"/>
    <mergeCell ref="A2:D2"/>
    <mergeCell ref="A6:A7"/>
    <mergeCell ref="B6:B7"/>
    <mergeCell ref="C6:D6"/>
  </mergeCells>
  <printOptions horizontalCentered="1"/>
  <pageMargins left="0.19685039370078741" right="0.19685039370078741" top="0.47244094488188981" bottom="0.19685039370078741" header="0.51181102362204722" footer="0.19685039370078741"/>
  <pageSetup paperSize="9" orientation="landscape" horizontalDpi="4294967295" verticalDpi="429496729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zoomScaleSheetLayoutView="100" workbookViewId="0">
      <selection sqref="A1:D1"/>
    </sheetView>
  </sheetViews>
  <sheetFormatPr defaultColWidth="9.33203125" defaultRowHeight="15" x14ac:dyDescent="0.2"/>
  <cols>
    <col min="1" max="1" width="80.83203125" style="2" customWidth="1"/>
    <col min="2" max="2" width="45" style="2" customWidth="1"/>
    <col min="3" max="3" width="35.83203125" style="2" customWidth="1"/>
    <col min="4" max="4" width="20.83203125" style="2" customWidth="1"/>
    <col min="5" max="5" width="40.83203125" style="2" customWidth="1"/>
    <col min="6" max="16384" width="9.33203125" style="2"/>
  </cols>
  <sheetData>
    <row r="1" spans="1:5" s="1" customFormat="1" ht="50.1" customHeight="1" x14ac:dyDescent="0.2">
      <c r="A1" s="114"/>
      <c r="B1" s="115"/>
      <c r="C1" s="115"/>
      <c r="D1" s="115"/>
    </row>
    <row r="2" spans="1:5" s="1" customFormat="1" ht="50.1" customHeight="1" thickBot="1" x14ac:dyDescent="0.25">
      <c r="A2" s="116" t="s">
        <v>12</v>
      </c>
      <c r="B2" s="116"/>
      <c r="C2" s="116"/>
      <c r="D2" s="116"/>
      <c r="E2" s="25"/>
    </row>
    <row r="3" spans="1:5" ht="20.100000000000001" customHeight="1" x14ac:dyDescent="0.2">
      <c r="A3" s="7" t="s">
        <v>1</v>
      </c>
      <c r="B3" s="33"/>
      <c r="C3" s="8"/>
      <c r="D3" s="9"/>
      <c r="E3" s="10"/>
    </row>
    <row r="4" spans="1:5" ht="20.100000000000001" customHeight="1" thickBot="1" x14ac:dyDescent="0.25">
      <c r="A4" s="11" t="s">
        <v>2</v>
      </c>
      <c r="B4" s="34"/>
      <c r="C4" s="12"/>
      <c r="D4" s="13"/>
      <c r="E4" s="14"/>
    </row>
    <row r="5" spans="1:5" ht="20.100000000000001" customHeight="1" thickBot="1" x14ac:dyDescent="0.25">
      <c r="A5" s="15" t="s">
        <v>3</v>
      </c>
      <c r="B5" s="35"/>
      <c r="C5" s="16"/>
      <c r="D5" s="17"/>
      <c r="E5" s="18"/>
    </row>
    <row r="6" spans="1:5" s="3" customFormat="1" ht="24.95" customHeight="1" x14ac:dyDescent="0.2">
      <c r="A6" s="108" t="s">
        <v>4</v>
      </c>
      <c r="B6" s="110" t="s">
        <v>5</v>
      </c>
      <c r="C6" s="112" t="s">
        <v>6</v>
      </c>
      <c r="D6" s="113"/>
      <c r="E6" s="26" t="s">
        <v>7</v>
      </c>
    </row>
    <row r="7" spans="1:5" s="4" customFormat="1" ht="24.95" customHeight="1" thickBot="1" x14ac:dyDescent="0.25">
      <c r="A7" s="109"/>
      <c r="B7" s="111"/>
      <c r="C7" s="19" t="s">
        <v>8</v>
      </c>
      <c r="D7" s="19" t="s">
        <v>9</v>
      </c>
      <c r="E7" s="27" t="s">
        <v>10</v>
      </c>
    </row>
    <row r="8" spans="1:5" s="4" customFormat="1" ht="24.95" customHeight="1" x14ac:dyDescent="0.2">
      <c r="A8" s="31"/>
      <c r="B8" s="36"/>
      <c r="C8" s="29"/>
      <c r="D8" s="29"/>
      <c r="E8" s="32"/>
    </row>
    <row r="9" spans="1:5" s="4" customFormat="1" ht="24.95" customHeight="1" x14ac:dyDescent="0.2">
      <c r="A9" s="30"/>
      <c r="B9" s="37"/>
      <c r="C9" s="29"/>
      <c r="D9" s="29"/>
      <c r="E9" s="32"/>
    </row>
    <row r="10" spans="1:5" ht="30" customHeight="1" x14ac:dyDescent="0.2">
      <c r="A10" s="20"/>
      <c r="B10" s="38"/>
      <c r="C10" s="21"/>
      <c r="D10" s="21"/>
      <c r="E10" s="32"/>
    </row>
    <row r="11" spans="1:5" ht="30" customHeight="1" x14ac:dyDescent="0.2">
      <c r="A11" s="20"/>
      <c r="B11" s="38"/>
      <c r="C11" s="21"/>
      <c r="D11" s="21"/>
      <c r="E11" s="32"/>
    </row>
    <row r="12" spans="1:5" ht="30" customHeight="1" x14ac:dyDescent="0.2">
      <c r="A12" s="20"/>
      <c r="B12" s="38"/>
      <c r="C12" s="21"/>
      <c r="D12" s="21"/>
      <c r="E12" s="32"/>
    </row>
    <row r="13" spans="1:5" ht="30" customHeight="1" thickBot="1" x14ac:dyDescent="0.25">
      <c r="A13" s="22"/>
      <c r="B13" s="39"/>
      <c r="C13" s="23"/>
      <c r="D13" s="23"/>
      <c r="E13" s="32"/>
    </row>
    <row r="14" spans="1:5" ht="20.100000000000001" customHeight="1" thickBot="1" x14ac:dyDescent="0.25">
      <c r="A14" s="24" t="s">
        <v>11</v>
      </c>
      <c r="B14" s="17"/>
      <c r="C14" s="17"/>
      <c r="D14" s="17"/>
      <c r="E14" s="28"/>
    </row>
    <row r="15" spans="1:5" ht="15.75" thickBot="1" x14ac:dyDescent="0.25"/>
    <row r="16" spans="1:5" ht="20.100000000000001" customHeight="1" x14ac:dyDescent="0.2">
      <c r="A16" s="7"/>
      <c r="B16" s="33"/>
      <c r="C16" s="8"/>
      <c r="D16" s="9"/>
      <c r="E16" s="10"/>
    </row>
    <row r="17" ht="30" customHeight="1" x14ac:dyDescent="0.2"/>
    <row r="18" ht="30" customHeight="1" x14ac:dyDescent="0.2"/>
    <row r="19" ht="20.100000000000001" customHeight="1" x14ac:dyDescent="0.2"/>
  </sheetData>
  <mergeCells count="5">
    <mergeCell ref="A1:D1"/>
    <mergeCell ref="A2:D2"/>
    <mergeCell ref="A6:A7"/>
    <mergeCell ref="B6:B7"/>
    <mergeCell ref="C6:D6"/>
  </mergeCells>
  <phoneticPr fontId="2" type="noConversion"/>
  <printOptions horizontalCentered="1"/>
  <pageMargins left="0.19685039370078741" right="0.19685039370078741" top="0.47244094488188981" bottom="0.19685039370078741" header="0.51181102362204722" footer="0.19685039370078741"/>
  <pageSetup paperSize="9"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zoomScaleSheetLayoutView="100" workbookViewId="0">
      <selection activeCell="B3" sqref="B3"/>
    </sheetView>
  </sheetViews>
  <sheetFormatPr defaultColWidth="9.33203125" defaultRowHeight="15" x14ac:dyDescent="0.2"/>
  <cols>
    <col min="1" max="1" width="78.6640625" style="2" customWidth="1"/>
    <col min="2" max="2" width="51.5" style="2" customWidth="1"/>
    <col min="3" max="3" width="35.83203125" style="2" customWidth="1"/>
    <col min="4" max="4" width="20.83203125" style="2" customWidth="1"/>
    <col min="5" max="5" width="40.83203125" style="2" customWidth="1"/>
    <col min="6" max="16384" width="9.33203125" style="2"/>
  </cols>
  <sheetData>
    <row r="1" spans="1:5" s="1" customFormat="1" ht="50.1" customHeight="1" x14ac:dyDescent="0.2">
      <c r="A1" s="114"/>
      <c r="B1" s="115"/>
      <c r="C1" s="115"/>
      <c r="D1" s="115"/>
    </row>
    <row r="2" spans="1:5" s="1" customFormat="1" ht="50.1" customHeight="1" thickBot="1" x14ac:dyDescent="0.25">
      <c r="A2" s="116" t="s">
        <v>13</v>
      </c>
      <c r="B2" s="116"/>
      <c r="C2" s="116"/>
      <c r="D2" s="116"/>
      <c r="E2" s="25"/>
    </row>
    <row r="3" spans="1:5" ht="20.100000000000001" customHeight="1" x14ac:dyDescent="0.2">
      <c r="A3" s="7" t="s">
        <v>1</v>
      </c>
      <c r="B3" s="33" t="s">
        <v>151</v>
      </c>
      <c r="C3" s="8"/>
      <c r="D3" s="9"/>
      <c r="E3" s="10"/>
    </row>
    <row r="4" spans="1:5" ht="20.100000000000001" customHeight="1" thickBot="1" x14ac:dyDescent="0.25">
      <c r="A4" s="11" t="s">
        <v>2</v>
      </c>
      <c r="B4" s="34" t="s">
        <v>149</v>
      </c>
      <c r="C4" s="12"/>
      <c r="D4" s="13"/>
      <c r="E4" s="14"/>
    </row>
    <row r="5" spans="1:5" ht="20.100000000000001" customHeight="1" thickBot="1" x14ac:dyDescent="0.25">
      <c r="A5" s="15" t="s">
        <v>3</v>
      </c>
      <c r="B5" s="35" t="s">
        <v>150</v>
      </c>
      <c r="C5" s="16"/>
      <c r="D5" s="17"/>
      <c r="E5" s="18"/>
    </row>
    <row r="6" spans="1:5" s="3" customFormat="1" ht="24.95" customHeight="1" x14ac:dyDescent="0.2">
      <c r="A6" s="108" t="s">
        <v>4</v>
      </c>
      <c r="B6" s="110" t="s">
        <v>5</v>
      </c>
      <c r="C6" s="112" t="s">
        <v>6</v>
      </c>
      <c r="D6" s="113"/>
      <c r="E6" s="26" t="s">
        <v>7</v>
      </c>
    </row>
    <row r="7" spans="1:5" s="4" customFormat="1" ht="24.95" customHeight="1" x14ac:dyDescent="0.2">
      <c r="A7" s="117"/>
      <c r="B7" s="118"/>
      <c r="C7" s="61" t="s">
        <v>8</v>
      </c>
      <c r="D7" s="61" t="s">
        <v>9</v>
      </c>
      <c r="E7" s="62" t="s">
        <v>10</v>
      </c>
    </row>
    <row r="8" spans="1:5" s="4" customFormat="1" ht="89.25" x14ac:dyDescent="0.2">
      <c r="A8" s="64" t="s">
        <v>111</v>
      </c>
      <c r="B8" s="64" t="s">
        <v>112</v>
      </c>
      <c r="C8" s="64" t="s">
        <v>113</v>
      </c>
      <c r="D8" s="65" t="s">
        <v>20</v>
      </c>
      <c r="E8" s="66">
        <v>75000</v>
      </c>
    </row>
    <row r="9" spans="1:5" s="4" customFormat="1" ht="216.75" x14ac:dyDescent="0.2">
      <c r="A9" s="23" t="s">
        <v>114</v>
      </c>
      <c r="B9" s="23" t="s">
        <v>115</v>
      </c>
      <c r="C9" s="23" t="s">
        <v>116</v>
      </c>
      <c r="D9" s="23" t="s">
        <v>20</v>
      </c>
      <c r="E9" s="66">
        <v>66640.75</v>
      </c>
    </row>
    <row r="10" spans="1:5" ht="30" customHeight="1" thickBot="1" x14ac:dyDescent="0.25">
      <c r="A10" s="20"/>
      <c r="B10" s="38"/>
      <c r="C10" s="21"/>
      <c r="D10" s="21"/>
      <c r="E10" s="63"/>
    </row>
    <row r="11" spans="1:5" ht="20.100000000000001" customHeight="1" thickBot="1" x14ac:dyDescent="0.25">
      <c r="A11" s="24" t="s">
        <v>11</v>
      </c>
      <c r="B11" s="17"/>
      <c r="C11" s="17"/>
      <c r="D11" s="17"/>
      <c r="E11" s="28">
        <f>SUM(E8:E10)</f>
        <v>141640.75</v>
      </c>
    </row>
    <row r="13" spans="1:5" ht="20.100000000000001" customHeight="1" x14ac:dyDescent="0.2"/>
    <row r="14" spans="1:5" ht="20.100000000000001" customHeight="1" x14ac:dyDescent="0.2"/>
    <row r="15" spans="1:5" ht="20.100000000000001" customHeight="1" x14ac:dyDescent="0.2"/>
    <row r="16" spans="1:5" s="3" customFormat="1" ht="24.95" customHeight="1" x14ac:dyDescent="0.2"/>
    <row r="17" s="4" customFormat="1" ht="24.95" customHeight="1" x14ac:dyDescent="0.2"/>
    <row r="18" ht="30" customHeight="1" x14ac:dyDescent="0.2"/>
    <row r="19" ht="30" customHeight="1" x14ac:dyDescent="0.2"/>
    <row r="20" ht="20.100000000000001" customHeight="1" x14ac:dyDescent="0.2"/>
  </sheetData>
  <mergeCells count="5">
    <mergeCell ref="A1:D1"/>
    <mergeCell ref="A2:D2"/>
    <mergeCell ref="A6:A7"/>
    <mergeCell ref="B6:B7"/>
    <mergeCell ref="C6:D6"/>
  </mergeCells>
  <phoneticPr fontId="2" type="noConversion"/>
  <printOptions horizontalCentered="1"/>
  <pageMargins left="0.19685039370078741" right="0.19685039370078741" top="0.47244094488188981" bottom="0.19685039370078741" header="0.51181102362204722" footer="0.19685039370078741"/>
  <pageSetup paperSize="9"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5" zoomScaleNormal="100" zoomScaleSheetLayoutView="100" workbookViewId="0">
      <selection sqref="A1:D1"/>
    </sheetView>
  </sheetViews>
  <sheetFormatPr defaultColWidth="9.33203125" defaultRowHeight="15" x14ac:dyDescent="0.2"/>
  <cols>
    <col min="1" max="1" width="80.83203125" style="2" customWidth="1"/>
    <col min="2" max="2" width="44" style="2" customWidth="1"/>
    <col min="3" max="3" width="35.83203125" style="2" customWidth="1"/>
    <col min="4" max="4" width="20.83203125" style="2" customWidth="1"/>
    <col min="5" max="5" width="40.83203125" style="2" customWidth="1"/>
    <col min="6" max="16384" width="9.33203125" style="2"/>
  </cols>
  <sheetData>
    <row r="1" spans="1:5" s="1" customFormat="1" ht="50.1" customHeight="1" x14ac:dyDescent="0.2">
      <c r="A1" s="114"/>
      <c r="B1" s="115"/>
      <c r="C1" s="115"/>
      <c r="D1" s="115"/>
    </row>
    <row r="2" spans="1:5" s="1" customFormat="1" ht="50.1" customHeight="1" thickBot="1" x14ac:dyDescent="0.25">
      <c r="A2" s="116" t="s">
        <v>14</v>
      </c>
      <c r="B2" s="116"/>
      <c r="C2" s="116"/>
      <c r="D2" s="116"/>
      <c r="E2" s="25"/>
    </row>
    <row r="3" spans="1:5" ht="20.100000000000001" customHeight="1" x14ac:dyDescent="0.2">
      <c r="A3" s="67" t="s">
        <v>122</v>
      </c>
      <c r="B3" s="68" t="s">
        <v>123</v>
      </c>
      <c r="C3" s="69"/>
      <c r="D3" s="70"/>
      <c r="E3" s="71"/>
    </row>
    <row r="4" spans="1:5" ht="20.100000000000001" customHeight="1" thickBot="1" x14ac:dyDescent="0.25">
      <c r="A4" s="72" t="s">
        <v>124</v>
      </c>
      <c r="B4" s="73" t="s">
        <v>125</v>
      </c>
      <c r="C4" s="74"/>
      <c r="D4" s="75"/>
      <c r="E4" s="76"/>
    </row>
    <row r="5" spans="1:5" s="3" customFormat="1" ht="24.95" customHeight="1" thickBot="1" x14ac:dyDescent="0.25">
      <c r="A5" s="77" t="s">
        <v>126</v>
      </c>
      <c r="B5" s="78" t="s">
        <v>127</v>
      </c>
      <c r="C5" s="79"/>
      <c r="D5" s="80"/>
      <c r="E5" s="81"/>
    </row>
    <row r="6" spans="1:5" x14ac:dyDescent="0.2">
      <c r="A6" s="119" t="s">
        <v>4</v>
      </c>
      <c r="B6" s="121" t="s">
        <v>5</v>
      </c>
      <c r="C6" s="123" t="s">
        <v>6</v>
      </c>
      <c r="D6" s="124"/>
      <c r="E6" s="82" t="s">
        <v>7</v>
      </c>
    </row>
    <row r="7" spans="1:5" ht="15.75" thickBot="1" x14ac:dyDescent="0.25">
      <c r="A7" s="120"/>
      <c r="B7" s="122"/>
      <c r="C7" s="83" t="s">
        <v>8</v>
      </c>
      <c r="D7" s="83" t="s">
        <v>9</v>
      </c>
      <c r="E7" s="84" t="s">
        <v>10</v>
      </c>
    </row>
    <row r="8" spans="1:5" ht="77.25" thickBot="1" x14ac:dyDescent="0.25">
      <c r="A8" s="85" t="s">
        <v>128</v>
      </c>
      <c r="B8" s="86" t="s">
        <v>129</v>
      </c>
      <c r="C8" s="87" t="s">
        <v>130</v>
      </c>
      <c r="D8" s="87" t="s">
        <v>20</v>
      </c>
      <c r="E8" s="88">
        <v>982023.75</v>
      </c>
    </row>
    <row r="9" spans="1:5" ht="15.75" thickBot="1" x14ac:dyDescent="0.25">
      <c r="A9" s="89" t="s">
        <v>11</v>
      </c>
      <c r="B9" s="80"/>
      <c r="C9" s="80"/>
      <c r="D9" s="80"/>
      <c r="E9" s="90">
        <f>SUM(E8:E8)</f>
        <v>982023.75</v>
      </c>
    </row>
    <row r="10" spans="1:5" ht="15.75" thickBot="1" x14ac:dyDescent="0.25">
      <c r="A10" s="91"/>
      <c r="B10" s="91"/>
      <c r="C10" s="91"/>
      <c r="D10" s="91"/>
      <c r="E10" s="91"/>
    </row>
    <row r="11" spans="1:5" ht="15.75" x14ac:dyDescent="0.2">
      <c r="A11" s="67" t="s">
        <v>122</v>
      </c>
      <c r="B11" s="68" t="s">
        <v>131</v>
      </c>
      <c r="C11" s="69"/>
      <c r="D11" s="70"/>
      <c r="E11" s="71"/>
    </row>
    <row r="12" spans="1:5" ht="16.5" thickBot="1" x14ac:dyDescent="0.25">
      <c r="A12" s="72" t="s">
        <v>124</v>
      </c>
      <c r="B12" s="73" t="s">
        <v>132</v>
      </c>
      <c r="C12" s="74"/>
      <c r="D12" s="75"/>
      <c r="E12" s="76"/>
    </row>
    <row r="13" spans="1:5" ht="16.5" thickBot="1" x14ac:dyDescent="0.25">
      <c r="A13" s="77" t="s">
        <v>126</v>
      </c>
      <c r="B13" s="78" t="s">
        <v>133</v>
      </c>
      <c r="C13" s="79"/>
      <c r="D13" s="80"/>
      <c r="E13" s="81"/>
    </row>
    <row r="14" spans="1:5" x14ac:dyDescent="0.2">
      <c r="A14" s="119" t="s">
        <v>4</v>
      </c>
      <c r="B14" s="121" t="s">
        <v>5</v>
      </c>
      <c r="C14" s="123" t="s">
        <v>6</v>
      </c>
      <c r="D14" s="124"/>
      <c r="E14" s="82" t="s">
        <v>7</v>
      </c>
    </row>
    <row r="15" spans="1:5" ht="15.75" thickBot="1" x14ac:dyDescent="0.25">
      <c r="A15" s="120"/>
      <c r="B15" s="122"/>
      <c r="C15" s="83" t="s">
        <v>8</v>
      </c>
      <c r="D15" s="83" t="s">
        <v>9</v>
      </c>
      <c r="E15" s="84" t="s">
        <v>10</v>
      </c>
    </row>
    <row r="16" spans="1:5" ht="166.5" thickBot="1" x14ac:dyDescent="0.25">
      <c r="A16" s="85" t="s">
        <v>137</v>
      </c>
      <c r="B16" s="86" t="s">
        <v>134</v>
      </c>
      <c r="C16" s="87" t="s">
        <v>135</v>
      </c>
      <c r="D16" s="87" t="s">
        <v>20</v>
      </c>
      <c r="E16" s="88" t="s">
        <v>136</v>
      </c>
    </row>
    <row r="17" spans="1:5" ht="15.75" thickBot="1" x14ac:dyDescent="0.25">
      <c r="A17" s="89" t="s">
        <v>11</v>
      </c>
      <c r="B17" s="80"/>
      <c r="C17" s="80"/>
      <c r="D17" s="80"/>
      <c r="E17" s="90">
        <v>18439</v>
      </c>
    </row>
    <row r="24" spans="1:5" s="5" customFormat="1" ht="12.75" x14ac:dyDescent="0.2">
      <c r="D24" s="6"/>
    </row>
  </sheetData>
  <mergeCells count="8">
    <mergeCell ref="A14:A15"/>
    <mergeCell ref="B14:B15"/>
    <mergeCell ref="C14:D14"/>
    <mergeCell ref="A1:D1"/>
    <mergeCell ref="A2:D2"/>
    <mergeCell ref="A6:A7"/>
    <mergeCell ref="B6:B7"/>
    <mergeCell ref="C6:D6"/>
  </mergeCells>
  <phoneticPr fontId="2" type="noConversion"/>
  <printOptions horizontalCentered="1"/>
  <pageMargins left="0.19685039370078741" right="0.19685039370078741" top="0.47244094488188981" bottom="0.19685039370078741" header="0.51181102362204722" footer="0.19685039370078741"/>
  <pageSetup paperSize="9" orientation="landscape" r:id="rId1"/>
  <headerFooter alignWithMargins="0">
    <oddFooter>&amp;C&amp;P</oddFooter>
  </headerFooter>
  <rowBreaks count="1" manualBreakCount="1">
    <brk id="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zoomScaleNormal="100" zoomScaleSheetLayoutView="100" workbookViewId="0">
      <selection activeCell="H19" sqref="H19"/>
    </sheetView>
  </sheetViews>
  <sheetFormatPr defaultColWidth="9.33203125" defaultRowHeight="15" x14ac:dyDescent="0.2"/>
  <cols>
    <col min="1" max="1" width="80.83203125" style="2" customWidth="1"/>
    <col min="2" max="2" width="47.6640625" style="2" customWidth="1"/>
    <col min="3" max="3" width="35.83203125" style="2" customWidth="1"/>
    <col min="4" max="4" width="20.83203125" style="2" customWidth="1"/>
    <col min="5" max="5" width="40.83203125" style="2" customWidth="1"/>
    <col min="6" max="16384" width="9.33203125" style="2"/>
  </cols>
  <sheetData>
    <row r="1" spans="1:5" s="1" customFormat="1" ht="50.1" customHeight="1" x14ac:dyDescent="0.2">
      <c r="A1" s="114"/>
      <c r="B1" s="115"/>
      <c r="C1" s="115"/>
      <c r="D1" s="115"/>
    </row>
    <row r="2" spans="1:5" s="1" customFormat="1" ht="50.1" customHeight="1" thickBot="1" x14ac:dyDescent="0.25">
      <c r="A2" s="116" t="s">
        <v>15</v>
      </c>
      <c r="B2" s="116"/>
      <c r="C2" s="116"/>
      <c r="D2" s="116"/>
      <c r="E2" s="25"/>
    </row>
    <row r="3" spans="1:5" ht="20.100000000000001" customHeight="1" thickBot="1" x14ac:dyDescent="0.25">
      <c r="A3" s="7" t="s">
        <v>1</v>
      </c>
      <c r="B3" s="33" t="s">
        <v>160</v>
      </c>
      <c r="C3" s="8"/>
      <c r="D3" s="9"/>
      <c r="E3" s="10"/>
    </row>
    <row r="4" spans="1:5" ht="20.100000000000001" customHeight="1" thickBot="1" x14ac:dyDescent="0.25">
      <c r="A4" s="11" t="s">
        <v>2</v>
      </c>
      <c r="B4" s="33" t="s">
        <v>160</v>
      </c>
      <c r="C4" s="12"/>
      <c r="D4" s="13"/>
      <c r="E4" s="14"/>
    </row>
    <row r="5" spans="1:5" ht="20.100000000000001" customHeight="1" thickBot="1" x14ac:dyDescent="0.25">
      <c r="A5" s="15" t="s">
        <v>3</v>
      </c>
      <c r="B5" s="35" t="s">
        <v>153</v>
      </c>
      <c r="C5" s="16"/>
      <c r="D5" s="17"/>
      <c r="E5" s="18"/>
    </row>
    <row r="6" spans="1:5" s="3" customFormat="1" ht="24.95" customHeight="1" x14ac:dyDescent="0.2">
      <c r="A6" s="108" t="s">
        <v>4</v>
      </c>
      <c r="B6" s="110" t="s">
        <v>5</v>
      </c>
      <c r="C6" s="112" t="s">
        <v>6</v>
      </c>
      <c r="D6" s="113"/>
      <c r="E6" s="26" t="s">
        <v>7</v>
      </c>
    </row>
    <row r="7" spans="1:5" s="4" customFormat="1" ht="24.95" customHeight="1" thickBot="1" x14ac:dyDescent="0.25">
      <c r="A7" s="109"/>
      <c r="B7" s="111"/>
      <c r="C7" s="19" t="s">
        <v>8</v>
      </c>
      <c r="D7" s="19" t="s">
        <v>9</v>
      </c>
      <c r="E7" s="27" t="s">
        <v>10</v>
      </c>
    </row>
    <row r="8" spans="1:5" s="4" customFormat="1" ht="75" x14ac:dyDescent="0.2">
      <c r="A8" s="100" t="s">
        <v>154</v>
      </c>
      <c r="B8" s="101" t="s">
        <v>155</v>
      </c>
      <c r="C8" s="100" t="s">
        <v>156</v>
      </c>
      <c r="D8" s="102" t="s">
        <v>157</v>
      </c>
      <c r="E8" s="106">
        <v>102734.13</v>
      </c>
    </row>
    <row r="9" spans="1:5" s="4" customFormat="1" ht="30" x14ac:dyDescent="0.2">
      <c r="A9" s="103" t="s">
        <v>158</v>
      </c>
      <c r="B9" s="104" t="s">
        <v>155</v>
      </c>
      <c r="C9" s="103" t="s">
        <v>159</v>
      </c>
      <c r="D9" s="105" t="s">
        <v>20</v>
      </c>
      <c r="E9" s="107">
        <v>102757</v>
      </c>
    </row>
    <row r="10" spans="1:5" ht="30" customHeight="1" thickBot="1" x14ac:dyDescent="0.25">
      <c r="A10" s="22"/>
      <c r="B10" s="39"/>
      <c r="C10" s="23"/>
      <c r="D10" s="23"/>
      <c r="E10" s="32"/>
    </row>
    <row r="11" spans="1:5" ht="20.100000000000001" customHeight="1" thickBot="1" x14ac:dyDescent="0.25">
      <c r="A11" s="24" t="s">
        <v>11</v>
      </c>
      <c r="B11" s="17"/>
      <c r="C11" s="17"/>
      <c r="D11" s="17"/>
      <c r="E11" s="28">
        <f>SUM(E8:E10)</f>
        <v>205491.13</v>
      </c>
    </row>
    <row r="12" spans="1:5" s="3" customFormat="1" ht="24.95" customHeight="1" thickBot="1" x14ac:dyDescent="0.25"/>
    <row r="13" spans="1:5" ht="20.100000000000001" customHeight="1" thickBot="1" x14ac:dyDescent="0.25">
      <c r="A13" s="7" t="s">
        <v>1</v>
      </c>
      <c r="B13" s="33" t="s">
        <v>161</v>
      </c>
      <c r="C13" s="8"/>
      <c r="D13" s="9"/>
      <c r="E13" s="10"/>
    </row>
    <row r="14" spans="1:5" ht="20.100000000000001" customHeight="1" thickBot="1" x14ac:dyDescent="0.25">
      <c r="A14" s="11" t="s">
        <v>2</v>
      </c>
      <c r="B14" s="33" t="s">
        <v>161</v>
      </c>
      <c r="C14" s="12"/>
      <c r="D14" s="13"/>
      <c r="E14" s="14"/>
    </row>
    <row r="15" spans="1:5" ht="20.100000000000001" customHeight="1" thickBot="1" x14ac:dyDescent="0.25">
      <c r="A15" s="15" t="s">
        <v>3</v>
      </c>
      <c r="B15" s="35" t="s">
        <v>162</v>
      </c>
      <c r="C15" s="16"/>
      <c r="D15" s="17"/>
      <c r="E15" s="18"/>
    </row>
    <row r="16" spans="1:5" s="3" customFormat="1" ht="24.95" customHeight="1" x14ac:dyDescent="0.2">
      <c r="A16" s="108" t="s">
        <v>4</v>
      </c>
      <c r="B16" s="110" t="s">
        <v>5</v>
      </c>
      <c r="C16" s="112" t="s">
        <v>6</v>
      </c>
      <c r="D16" s="113"/>
      <c r="E16" s="26" t="s">
        <v>7</v>
      </c>
    </row>
    <row r="17" spans="1:5" s="4" customFormat="1" ht="24.95" customHeight="1" x14ac:dyDescent="0.2">
      <c r="A17" s="117"/>
      <c r="B17" s="118"/>
      <c r="C17" s="61" t="s">
        <v>8</v>
      </c>
      <c r="D17" s="61" t="s">
        <v>9</v>
      </c>
      <c r="E17" s="62" t="s">
        <v>10</v>
      </c>
    </row>
    <row r="18" spans="1:5" s="4" customFormat="1" ht="76.5" x14ac:dyDescent="0.2">
      <c r="A18" s="126" t="s">
        <v>163</v>
      </c>
      <c r="B18" s="126" t="s">
        <v>164</v>
      </c>
      <c r="C18" s="126" t="s">
        <v>165</v>
      </c>
      <c r="D18" s="127" t="s">
        <v>20</v>
      </c>
      <c r="E18" s="128">
        <v>5275.6</v>
      </c>
    </row>
    <row r="19" spans="1:5" s="4" customFormat="1" ht="51" x14ac:dyDescent="0.2">
      <c r="A19" s="126" t="s">
        <v>166</v>
      </c>
      <c r="B19" s="126" t="s">
        <v>167</v>
      </c>
      <c r="C19" s="127" t="s">
        <v>168</v>
      </c>
      <c r="D19" s="127" t="s">
        <v>169</v>
      </c>
      <c r="E19" s="128">
        <v>12000</v>
      </c>
    </row>
    <row r="20" spans="1:5" ht="65.25" customHeight="1" x14ac:dyDescent="0.2">
      <c r="A20" s="126" t="s">
        <v>170</v>
      </c>
      <c r="B20" s="126" t="s">
        <v>171</v>
      </c>
      <c r="C20" s="126" t="s">
        <v>168</v>
      </c>
      <c r="D20" s="126" t="s">
        <v>169</v>
      </c>
      <c r="E20" s="128">
        <v>83000</v>
      </c>
    </row>
    <row r="21" spans="1:5" ht="54" customHeight="1" x14ac:dyDescent="0.2">
      <c r="A21" s="126" t="s">
        <v>172</v>
      </c>
      <c r="B21" s="126" t="s">
        <v>173</v>
      </c>
      <c r="C21" s="126" t="s">
        <v>174</v>
      </c>
      <c r="D21" s="126" t="s">
        <v>20</v>
      </c>
      <c r="E21" s="128">
        <v>3900</v>
      </c>
    </row>
    <row r="22" spans="1:5" ht="30" customHeight="1" thickBot="1" x14ac:dyDescent="0.25">
      <c r="A22" s="22"/>
      <c r="B22" s="39"/>
      <c r="C22" s="23"/>
      <c r="D22" s="23"/>
      <c r="E22" s="32"/>
    </row>
    <row r="23" spans="1:5" ht="20.100000000000001" customHeight="1" thickBot="1" x14ac:dyDescent="0.25">
      <c r="A23" s="24" t="s">
        <v>11</v>
      </c>
      <c r="B23" s="17"/>
      <c r="C23" s="17"/>
      <c r="D23" s="17"/>
      <c r="E23" s="28">
        <f>SUM(E18:E22)</f>
        <v>104175.6</v>
      </c>
    </row>
  </sheetData>
  <mergeCells count="8">
    <mergeCell ref="A16:A17"/>
    <mergeCell ref="B16:B17"/>
    <mergeCell ref="C16:D16"/>
    <mergeCell ref="A1:D1"/>
    <mergeCell ref="A2:D2"/>
    <mergeCell ref="A6:A7"/>
    <mergeCell ref="B6:B7"/>
    <mergeCell ref="C6:D6"/>
  </mergeCells>
  <phoneticPr fontId="2" type="noConversion"/>
  <printOptions horizontalCentered="1"/>
  <pageMargins left="0.19685039370078741" right="0.19685039370078741" top="0.47244094488188981" bottom="0.19685039370078741" header="0.51181102362204722" footer="0.19685039370078741"/>
  <pageSetup paperSize="9" orientation="landscape" r:id="rId1"/>
  <headerFooter alignWithMargins="0">
    <oddFooter>&amp;C&amp;P</oddFooter>
  </headerFooter>
  <rowBreaks count="1" manualBreakCount="1">
    <brk id="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zoomScaleSheetLayoutView="100" workbookViewId="0">
      <selection sqref="A1:D1"/>
    </sheetView>
  </sheetViews>
  <sheetFormatPr defaultColWidth="9.33203125" defaultRowHeight="15" x14ac:dyDescent="0.2"/>
  <cols>
    <col min="1" max="1" width="80.83203125" style="2" customWidth="1"/>
    <col min="2" max="2" width="47.1640625" style="2" customWidth="1"/>
    <col min="3" max="3" width="35.83203125" style="2" customWidth="1"/>
    <col min="4" max="4" width="20.83203125" style="2" customWidth="1"/>
    <col min="5" max="5" width="40.83203125" style="2" customWidth="1"/>
    <col min="6" max="16384" width="9.33203125" style="2"/>
  </cols>
  <sheetData>
    <row r="1" spans="1:5" s="1" customFormat="1" ht="50.1" customHeight="1" x14ac:dyDescent="0.2">
      <c r="A1" s="114"/>
      <c r="B1" s="115"/>
      <c r="C1" s="115"/>
      <c r="D1" s="115"/>
    </row>
    <row r="2" spans="1:5" s="1" customFormat="1" ht="50.1" customHeight="1" thickBot="1" x14ac:dyDescent="0.25">
      <c r="A2" s="116" t="s">
        <v>16</v>
      </c>
      <c r="B2" s="116"/>
      <c r="C2" s="116"/>
      <c r="D2" s="116"/>
      <c r="E2" s="25"/>
    </row>
    <row r="3" spans="1:5" ht="20.100000000000001" customHeight="1" x14ac:dyDescent="0.2">
      <c r="A3" s="7" t="s">
        <v>1</v>
      </c>
      <c r="B3" s="33"/>
      <c r="C3" s="8"/>
      <c r="D3" s="9"/>
      <c r="E3" s="10"/>
    </row>
    <row r="4" spans="1:5" ht="20.100000000000001" customHeight="1" thickBot="1" x14ac:dyDescent="0.25">
      <c r="A4" s="11" t="s">
        <v>2</v>
      </c>
      <c r="B4" s="34"/>
      <c r="C4" s="12"/>
      <c r="D4" s="13"/>
      <c r="E4" s="14"/>
    </row>
    <row r="5" spans="1:5" ht="20.100000000000001" customHeight="1" thickBot="1" x14ac:dyDescent="0.25">
      <c r="A5" s="15" t="s">
        <v>3</v>
      </c>
      <c r="B5" s="35"/>
      <c r="C5" s="16"/>
      <c r="D5" s="17"/>
      <c r="E5" s="18"/>
    </row>
    <row r="6" spans="1:5" s="3" customFormat="1" ht="24.95" customHeight="1" x14ac:dyDescent="0.2">
      <c r="A6" s="108" t="s">
        <v>4</v>
      </c>
      <c r="B6" s="110" t="s">
        <v>5</v>
      </c>
      <c r="C6" s="112" t="s">
        <v>6</v>
      </c>
      <c r="D6" s="113"/>
      <c r="E6" s="26" t="s">
        <v>7</v>
      </c>
    </row>
    <row r="7" spans="1:5" s="4" customFormat="1" ht="24.95" customHeight="1" thickBot="1" x14ac:dyDescent="0.25">
      <c r="A7" s="109"/>
      <c r="B7" s="111"/>
      <c r="C7" s="19" t="s">
        <v>8</v>
      </c>
      <c r="D7" s="19" t="s">
        <v>9</v>
      </c>
      <c r="E7" s="27" t="s">
        <v>10</v>
      </c>
    </row>
    <row r="8" spans="1:5" s="4" customFormat="1" ht="24.95" customHeight="1" x14ac:dyDescent="0.2">
      <c r="A8" s="31"/>
      <c r="B8" s="36"/>
      <c r="C8" s="29"/>
      <c r="D8" s="29"/>
      <c r="E8" s="32"/>
    </row>
    <row r="9" spans="1:5" s="4" customFormat="1" ht="24.95" customHeight="1" x14ac:dyDescent="0.2">
      <c r="A9" s="30"/>
      <c r="B9" s="37"/>
      <c r="C9" s="29"/>
      <c r="D9" s="29"/>
      <c r="E9" s="32"/>
    </row>
    <row r="10" spans="1:5" ht="30" customHeight="1" x14ac:dyDescent="0.2">
      <c r="A10" s="20"/>
      <c r="B10" s="38"/>
      <c r="C10" s="21"/>
      <c r="D10" s="21"/>
      <c r="E10" s="32"/>
    </row>
    <row r="11" spans="1:5" ht="30" customHeight="1" x14ac:dyDescent="0.2">
      <c r="A11" s="20"/>
      <c r="B11" s="38"/>
      <c r="C11" s="21"/>
      <c r="D11" s="21"/>
      <c r="E11" s="32"/>
    </row>
    <row r="12" spans="1:5" ht="30" customHeight="1" x14ac:dyDescent="0.2">
      <c r="A12" s="20"/>
      <c r="B12" s="38"/>
      <c r="C12" s="21"/>
      <c r="D12" s="21"/>
      <c r="E12" s="32"/>
    </row>
    <row r="13" spans="1:5" ht="30" customHeight="1" thickBot="1" x14ac:dyDescent="0.25">
      <c r="A13" s="22"/>
      <c r="B13" s="39"/>
      <c r="C13" s="23"/>
      <c r="D13" s="23"/>
      <c r="E13" s="32"/>
    </row>
    <row r="14" spans="1:5" ht="20.100000000000001" customHeight="1" thickBot="1" x14ac:dyDescent="0.25">
      <c r="A14" s="24" t="s">
        <v>11</v>
      </c>
      <c r="B14" s="17"/>
      <c r="C14" s="17"/>
      <c r="D14" s="17"/>
      <c r="E14" s="28"/>
    </row>
    <row r="15" spans="1:5" s="3" customFormat="1" ht="24.95" customHeight="1" x14ac:dyDescent="0.2"/>
    <row r="16" spans="1:5" s="4" customFormat="1" ht="24.95" customHeight="1" x14ac:dyDescent="0.2"/>
    <row r="17" ht="30" customHeight="1" x14ac:dyDescent="0.2"/>
    <row r="18" ht="30" customHeight="1" x14ac:dyDescent="0.2"/>
    <row r="19" ht="20.100000000000001" customHeight="1" x14ac:dyDescent="0.2"/>
  </sheetData>
  <mergeCells count="5">
    <mergeCell ref="A1:D1"/>
    <mergeCell ref="A2:D2"/>
    <mergeCell ref="A6:A7"/>
    <mergeCell ref="B6:B7"/>
    <mergeCell ref="C6:D6"/>
  </mergeCells>
  <printOptions horizontalCentered="1"/>
  <pageMargins left="0.19685039370078741" right="0.19685039370078741" top="0.47244094488188981" bottom="0.19685039370078741" header="0.51181102362204722" footer="0.19685039370078741"/>
  <pageSetup paperSize="9" orientation="landscape" r:id="rId1"/>
  <headerFooter alignWithMargins="0">
    <oddFooter>&amp;C&amp;P</oddFooter>
  </headerFooter>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15" zoomScaleNormal="100" zoomScaleSheetLayoutView="100" workbookViewId="0">
      <selection activeCell="A17" sqref="A17"/>
    </sheetView>
  </sheetViews>
  <sheetFormatPr defaultColWidth="9.33203125" defaultRowHeight="15" x14ac:dyDescent="0.2"/>
  <cols>
    <col min="1" max="2" width="80.83203125" style="2" customWidth="1"/>
    <col min="3" max="4" width="35.83203125" style="2" customWidth="1"/>
    <col min="5" max="5" width="20.83203125" style="2" customWidth="1"/>
    <col min="6" max="6" width="40.83203125" style="2" customWidth="1"/>
    <col min="7" max="16384" width="9.33203125" style="2"/>
  </cols>
  <sheetData>
    <row r="1" spans="1:6" s="1" customFormat="1" ht="50.1" customHeight="1" x14ac:dyDescent="0.2">
      <c r="A1" s="114"/>
      <c r="B1" s="114"/>
      <c r="C1" s="115"/>
      <c r="D1" s="115"/>
      <c r="E1" s="115"/>
    </row>
    <row r="2" spans="1:6" s="1" customFormat="1" ht="50.1" customHeight="1" thickBot="1" x14ac:dyDescent="0.25">
      <c r="A2" s="116" t="s">
        <v>17</v>
      </c>
      <c r="B2" s="116"/>
      <c r="C2" s="116"/>
      <c r="D2" s="116"/>
      <c r="E2" s="116"/>
      <c r="F2" s="25"/>
    </row>
    <row r="3" spans="1:6" ht="20.100000000000001" customHeight="1" x14ac:dyDescent="0.2">
      <c r="A3" s="7" t="s">
        <v>1</v>
      </c>
      <c r="B3" s="92" t="s">
        <v>24</v>
      </c>
      <c r="C3" s="8"/>
      <c r="D3" s="9"/>
      <c r="E3" s="10"/>
    </row>
    <row r="4" spans="1:6" ht="20.100000000000001" customHeight="1" thickBot="1" x14ac:dyDescent="0.25">
      <c r="A4" s="11" t="s">
        <v>2</v>
      </c>
      <c r="B4" s="93" t="s">
        <v>147</v>
      </c>
      <c r="C4" s="12"/>
      <c r="D4" s="13"/>
      <c r="E4" s="14"/>
    </row>
    <row r="5" spans="1:6" ht="20.100000000000001" customHeight="1" thickBot="1" x14ac:dyDescent="0.25">
      <c r="A5" s="15" t="s">
        <v>3</v>
      </c>
      <c r="B5" s="94" t="s">
        <v>23</v>
      </c>
      <c r="C5" s="16"/>
      <c r="D5" s="17"/>
      <c r="E5" s="18"/>
    </row>
    <row r="6" spans="1:6" s="3" customFormat="1" ht="24.95" customHeight="1" x14ac:dyDescent="0.2">
      <c r="A6" s="108" t="s">
        <v>4</v>
      </c>
      <c r="B6" s="110" t="s">
        <v>5</v>
      </c>
      <c r="C6" s="112" t="s">
        <v>6</v>
      </c>
      <c r="D6" s="113"/>
      <c r="E6" s="26" t="s">
        <v>7</v>
      </c>
    </row>
    <row r="7" spans="1:6" s="4" customFormat="1" ht="24.95" customHeight="1" thickBot="1" x14ac:dyDescent="0.25">
      <c r="A7" s="109"/>
      <c r="B7" s="111"/>
      <c r="C7" s="19" t="s">
        <v>8</v>
      </c>
      <c r="D7" s="19" t="s">
        <v>9</v>
      </c>
      <c r="E7" s="27" t="s">
        <v>10</v>
      </c>
    </row>
    <row r="8" spans="1:6" s="4" customFormat="1" ht="38.25" x14ac:dyDescent="0.2">
      <c r="A8" s="31" t="s">
        <v>18</v>
      </c>
      <c r="B8" s="36" t="s">
        <v>27</v>
      </c>
      <c r="C8" s="29" t="s">
        <v>19</v>
      </c>
      <c r="D8" s="29" t="s">
        <v>20</v>
      </c>
      <c r="E8" s="41">
        <v>29040</v>
      </c>
    </row>
    <row r="9" spans="1:6" s="4" customFormat="1" ht="39" customHeight="1" thickBot="1" x14ac:dyDescent="0.25">
      <c r="A9" s="30" t="s">
        <v>25</v>
      </c>
      <c r="B9" s="37" t="s">
        <v>28</v>
      </c>
      <c r="C9" s="40" t="s">
        <v>26</v>
      </c>
      <c r="D9" s="29" t="s">
        <v>20</v>
      </c>
      <c r="E9" s="41">
        <v>111167.75</v>
      </c>
    </row>
    <row r="10" spans="1:6" ht="20.100000000000001" customHeight="1" thickBot="1" x14ac:dyDescent="0.25">
      <c r="A10" s="24" t="s">
        <v>11</v>
      </c>
      <c r="B10" s="17"/>
      <c r="C10" s="17"/>
      <c r="D10" s="17"/>
      <c r="E10" s="28">
        <f>SUM(E8:E9)</f>
        <v>140207.75</v>
      </c>
    </row>
    <row r="11" spans="1:6" ht="15.75" thickBot="1" x14ac:dyDescent="0.25"/>
    <row r="12" spans="1:6" ht="20.100000000000001" customHeight="1" x14ac:dyDescent="0.2">
      <c r="A12" s="7" t="s">
        <v>1</v>
      </c>
      <c r="B12" s="92" t="s">
        <v>29</v>
      </c>
      <c r="C12" s="8"/>
      <c r="D12" s="9"/>
      <c r="E12" s="10"/>
    </row>
    <row r="13" spans="1:6" ht="20.100000000000001" customHeight="1" thickBot="1" x14ac:dyDescent="0.25">
      <c r="A13" s="11" t="s">
        <v>2</v>
      </c>
      <c r="B13" s="93" t="s">
        <v>30</v>
      </c>
      <c r="C13" s="12"/>
      <c r="D13" s="13"/>
      <c r="E13" s="14"/>
    </row>
    <row r="14" spans="1:6" ht="20.100000000000001" customHeight="1" thickBot="1" x14ac:dyDescent="0.25">
      <c r="A14" s="15" t="s">
        <v>3</v>
      </c>
      <c r="B14" s="94" t="s">
        <v>31</v>
      </c>
      <c r="C14" s="16"/>
      <c r="D14" s="17"/>
      <c r="E14" s="18"/>
    </row>
    <row r="15" spans="1:6" s="3" customFormat="1" ht="24.95" customHeight="1" x14ac:dyDescent="0.2">
      <c r="A15" s="108" t="s">
        <v>4</v>
      </c>
      <c r="B15" s="110" t="s">
        <v>5</v>
      </c>
      <c r="C15" s="112" t="s">
        <v>6</v>
      </c>
      <c r="D15" s="113"/>
      <c r="E15" s="26" t="s">
        <v>7</v>
      </c>
    </row>
    <row r="16" spans="1:6" s="4" customFormat="1" ht="24.95" customHeight="1" thickBot="1" x14ac:dyDescent="0.25">
      <c r="A16" s="109"/>
      <c r="B16" s="111"/>
      <c r="C16" s="19" t="s">
        <v>8</v>
      </c>
      <c r="D16" s="19" t="s">
        <v>9</v>
      </c>
      <c r="E16" s="27" t="s">
        <v>10</v>
      </c>
    </row>
    <row r="17" spans="1:5" ht="102.75" thickBot="1" x14ac:dyDescent="0.25">
      <c r="A17" s="31" t="s">
        <v>32</v>
      </c>
      <c r="B17" s="42" t="s">
        <v>33</v>
      </c>
      <c r="C17" s="29" t="s">
        <v>34</v>
      </c>
      <c r="D17" s="29" t="s">
        <v>20</v>
      </c>
      <c r="E17" s="32" t="s">
        <v>35</v>
      </c>
    </row>
    <row r="18" spans="1:5" ht="15.75" thickBot="1" x14ac:dyDescent="0.25">
      <c r="A18" s="24" t="s">
        <v>11</v>
      </c>
      <c r="B18" s="17"/>
      <c r="C18" s="17"/>
      <c r="D18" s="17"/>
      <c r="E18" s="43" t="s">
        <v>35</v>
      </c>
    </row>
    <row r="19" spans="1:5" ht="15.75" thickBot="1" x14ac:dyDescent="0.25"/>
    <row r="20" spans="1:5" ht="15.75" x14ac:dyDescent="0.2">
      <c r="A20" s="7" t="s">
        <v>1</v>
      </c>
      <c r="B20" s="92" t="s">
        <v>29</v>
      </c>
      <c r="C20" s="8"/>
      <c r="D20" s="9"/>
      <c r="E20" s="10"/>
    </row>
    <row r="21" spans="1:5" ht="16.5" thickBot="1" x14ac:dyDescent="0.25">
      <c r="A21" s="11" t="s">
        <v>2</v>
      </c>
      <c r="B21" s="93" t="s">
        <v>30</v>
      </c>
      <c r="C21" s="12"/>
      <c r="D21" s="13"/>
      <c r="E21" s="14"/>
    </row>
    <row r="22" spans="1:5" ht="16.5" thickBot="1" x14ac:dyDescent="0.25">
      <c r="A22" s="15" t="s">
        <v>3</v>
      </c>
      <c r="B22" s="94" t="s">
        <v>36</v>
      </c>
      <c r="C22" s="16"/>
      <c r="D22" s="17"/>
      <c r="E22" s="18"/>
    </row>
    <row r="23" spans="1:5" x14ac:dyDescent="0.2">
      <c r="A23" s="108" t="s">
        <v>4</v>
      </c>
      <c r="B23" s="110" t="s">
        <v>5</v>
      </c>
      <c r="C23" s="112" t="s">
        <v>6</v>
      </c>
      <c r="D23" s="113"/>
      <c r="E23" s="26" t="s">
        <v>7</v>
      </c>
    </row>
    <row r="24" spans="1:5" ht="15.75" thickBot="1" x14ac:dyDescent="0.25">
      <c r="A24" s="109"/>
      <c r="B24" s="111"/>
      <c r="C24" s="19" t="s">
        <v>8</v>
      </c>
      <c r="D24" s="19" t="s">
        <v>9</v>
      </c>
      <c r="E24" s="27" t="s">
        <v>10</v>
      </c>
    </row>
    <row r="25" spans="1:5" ht="26.25" thickBot="1" x14ac:dyDescent="0.25">
      <c r="A25" s="31" t="s">
        <v>37</v>
      </c>
      <c r="B25" s="44" t="s">
        <v>38</v>
      </c>
      <c r="C25" s="45" t="s">
        <v>39</v>
      </c>
      <c r="D25" s="45" t="s">
        <v>20</v>
      </c>
      <c r="E25" s="60">
        <v>86817.5</v>
      </c>
    </row>
    <row r="26" spans="1:5" ht="26.25" thickBot="1" x14ac:dyDescent="0.25">
      <c r="A26" s="46" t="s">
        <v>40</v>
      </c>
      <c r="B26" s="44" t="s">
        <v>38</v>
      </c>
      <c r="C26" s="45" t="s">
        <v>39</v>
      </c>
      <c r="D26" s="45" t="s">
        <v>20</v>
      </c>
      <c r="E26" s="60">
        <v>59208.2</v>
      </c>
    </row>
    <row r="27" spans="1:5" ht="26.25" thickBot="1" x14ac:dyDescent="0.25">
      <c r="A27" s="20" t="s">
        <v>41</v>
      </c>
      <c r="B27" s="44" t="s">
        <v>38</v>
      </c>
      <c r="C27" s="21" t="s">
        <v>42</v>
      </c>
      <c r="D27" s="45" t="s">
        <v>20</v>
      </c>
      <c r="E27" s="60">
        <v>64258.26</v>
      </c>
    </row>
    <row r="28" spans="1:5" ht="26.25" thickBot="1" x14ac:dyDescent="0.25">
      <c r="A28" s="20" t="s">
        <v>43</v>
      </c>
      <c r="B28" s="44" t="s">
        <v>38</v>
      </c>
      <c r="C28" s="45" t="s">
        <v>39</v>
      </c>
      <c r="D28" s="45" t="s">
        <v>20</v>
      </c>
      <c r="E28" s="60">
        <v>64543.82</v>
      </c>
    </row>
    <row r="29" spans="1:5" ht="26.25" thickBot="1" x14ac:dyDescent="0.25">
      <c r="A29" s="20" t="s">
        <v>44</v>
      </c>
      <c r="B29" s="44" t="s">
        <v>38</v>
      </c>
      <c r="C29" s="21" t="s">
        <v>42</v>
      </c>
      <c r="D29" s="45" t="s">
        <v>20</v>
      </c>
      <c r="E29" s="60">
        <v>60258</v>
      </c>
    </row>
    <row r="30" spans="1:5" ht="15.75" thickBot="1" x14ac:dyDescent="0.25">
      <c r="A30" s="24" t="s">
        <v>11</v>
      </c>
      <c r="B30" s="17"/>
      <c r="C30" s="17"/>
      <c r="D30" s="17"/>
      <c r="E30" s="28">
        <f>SUM(E25:E29)</f>
        <v>335085.78000000003</v>
      </c>
    </row>
  </sheetData>
  <mergeCells count="11">
    <mergeCell ref="A15:A16"/>
    <mergeCell ref="B15:B16"/>
    <mergeCell ref="C15:D15"/>
    <mergeCell ref="A23:A24"/>
    <mergeCell ref="B23:B24"/>
    <mergeCell ref="C23:D23"/>
    <mergeCell ref="A1:E1"/>
    <mergeCell ref="A2:E2"/>
    <mergeCell ref="C6:D6"/>
    <mergeCell ref="A6:A7"/>
    <mergeCell ref="B6:B7"/>
  </mergeCells>
  <phoneticPr fontId="2" type="noConversion"/>
  <printOptions horizontalCentered="1"/>
  <pageMargins left="0.19685039370078741" right="0.19685039370078741" top="0.47244094488188981" bottom="0.19685039370078741" header="0.51181102362204722" footer="0.19685039370078741"/>
  <pageSetup paperSize="9" orientation="landscape" r:id="rId1"/>
  <headerFooter alignWithMargins="0">
    <oddFooter>&amp;C&amp;P</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zoomScaleSheetLayoutView="100" workbookViewId="0">
      <selection activeCell="A2" sqref="A2:D2"/>
    </sheetView>
  </sheetViews>
  <sheetFormatPr defaultColWidth="9.33203125" defaultRowHeight="15" x14ac:dyDescent="0.2"/>
  <cols>
    <col min="1" max="1" width="80.83203125" style="2" customWidth="1"/>
    <col min="2" max="2" width="40.1640625" style="2" customWidth="1"/>
    <col min="3" max="3" width="35.83203125" style="2" customWidth="1"/>
    <col min="4" max="4" width="20.83203125" style="2" customWidth="1"/>
    <col min="5" max="5" width="40.83203125" style="2" customWidth="1"/>
    <col min="6" max="16384" width="9.33203125" style="2"/>
  </cols>
  <sheetData>
    <row r="1" spans="1:5" s="1" customFormat="1" ht="50.1" customHeight="1" x14ac:dyDescent="0.2">
      <c r="A1" s="114"/>
      <c r="B1" s="115"/>
      <c r="C1" s="115"/>
      <c r="D1" s="115"/>
    </row>
    <row r="2" spans="1:5" s="1" customFormat="1" ht="50.1" customHeight="1" thickBot="1" x14ac:dyDescent="0.25">
      <c r="A2" s="116" t="s">
        <v>21</v>
      </c>
      <c r="B2" s="116"/>
      <c r="C2" s="116"/>
      <c r="D2" s="116"/>
      <c r="E2" s="25"/>
    </row>
    <row r="3" spans="1:5" ht="20.100000000000001" customHeight="1" thickBot="1" x14ac:dyDescent="0.25">
      <c r="A3" s="7" t="s">
        <v>1</v>
      </c>
      <c r="B3" s="33" t="s">
        <v>153</v>
      </c>
      <c r="C3" s="8"/>
      <c r="D3" s="9"/>
      <c r="E3" s="10"/>
    </row>
    <row r="4" spans="1:5" ht="20.100000000000001" customHeight="1" thickBot="1" x14ac:dyDescent="0.25">
      <c r="A4" s="11" t="s">
        <v>2</v>
      </c>
      <c r="B4" s="33" t="s">
        <v>153</v>
      </c>
      <c r="C4" s="12"/>
      <c r="D4" s="13"/>
      <c r="E4" s="14"/>
    </row>
    <row r="5" spans="1:5" ht="20.100000000000001" customHeight="1" thickBot="1" x14ac:dyDescent="0.25">
      <c r="A5" s="15" t="s">
        <v>3</v>
      </c>
      <c r="B5" s="35" t="s">
        <v>152</v>
      </c>
      <c r="C5" s="16"/>
      <c r="D5" s="17"/>
      <c r="E5" s="18"/>
    </row>
    <row r="6" spans="1:5" s="3" customFormat="1" ht="24.95" customHeight="1" x14ac:dyDescent="0.2">
      <c r="A6" s="108" t="s">
        <v>4</v>
      </c>
      <c r="B6" s="110" t="s">
        <v>5</v>
      </c>
      <c r="C6" s="112" t="s">
        <v>6</v>
      </c>
      <c r="D6" s="125"/>
      <c r="E6" s="26" t="s">
        <v>7</v>
      </c>
    </row>
    <row r="7" spans="1:5" s="4" customFormat="1" ht="24.95" customHeight="1" x14ac:dyDescent="0.2">
      <c r="A7" s="117"/>
      <c r="B7" s="118"/>
      <c r="C7" s="61" t="s">
        <v>8</v>
      </c>
      <c r="D7" s="61" t="s">
        <v>9</v>
      </c>
      <c r="E7" s="62" t="s">
        <v>10</v>
      </c>
    </row>
    <row r="8" spans="1:5" s="4" customFormat="1" ht="25.5" x14ac:dyDescent="0.2">
      <c r="A8" s="97" t="s">
        <v>45</v>
      </c>
      <c r="B8" s="97" t="s">
        <v>46</v>
      </c>
      <c r="C8" s="97" t="s">
        <v>47</v>
      </c>
      <c r="D8" s="98" t="s">
        <v>20</v>
      </c>
      <c r="E8" s="99">
        <v>160615</v>
      </c>
    </row>
    <row r="9" spans="1:5" s="4" customFormat="1" ht="216.75" x14ac:dyDescent="0.2">
      <c r="A9" s="97" t="s">
        <v>48</v>
      </c>
      <c r="B9" s="97" t="s">
        <v>49</v>
      </c>
      <c r="C9" s="97" t="s">
        <v>50</v>
      </c>
      <c r="D9" s="98" t="s">
        <v>20</v>
      </c>
      <c r="E9" s="99">
        <v>96355</v>
      </c>
    </row>
    <row r="10" spans="1:5" ht="395.25" x14ac:dyDescent="0.2">
      <c r="A10" s="97" t="s">
        <v>51</v>
      </c>
      <c r="B10" s="97" t="s">
        <v>52</v>
      </c>
      <c r="C10" s="97" t="s">
        <v>53</v>
      </c>
      <c r="D10" s="98" t="s">
        <v>20</v>
      </c>
      <c r="E10" s="99">
        <v>97723</v>
      </c>
    </row>
    <row r="11" spans="1:5" ht="395.25" x14ac:dyDescent="0.2">
      <c r="A11" s="97" t="s">
        <v>54</v>
      </c>
      <c r="B11" s="97" t="s">
        <v>52</v>
      </c>
      <c r="C11" s="97" t="s">
        <v>53</v>
      </c>
      <c r="D11" s="98" t="s">
        <v>20</v>
      </c>
      <c r="E11" s="99">
        <v>101943</v>
      </c>
    </row>
    <row r="12" spans="1:5" ht="76.5" x14ac:dyDescent="0.2">
      <c r="A12" s="97" t="s">
        <v>55</v>
      </c>
      <c r="B12" s="97" t="s">
        <v>56</v>
      </c>
      <c r="C12" s="97" t="s">
        <v>57</v>
      </c>
      <c r="D12" s="98" t="s">
        <v>20</v>
      </c>
      <c r="E12" s="99">
        <v>67889</v>
      </c>
    </row>
    <row r="13" spans="1:5" ht="409.5" x14ac:dyDescent="0.2">
      <c r="A13" s="97" t="s">
        <v>58</v>
      </c>
      <c r="B13" s="97" t="s">
        <v>106</v>
      </c>
      <c r="C13" s="97" t="s">
        <v>59</v>
      </c>
      <c r="D13" s="47" t="s">
        <v>60</v>
      </c>
      <c r="E13" s="99">
        <v>54995</v>
      </c>
    </row>
    <row r="14" spans="1:5" ht="102" x14ac:dyDescent="0.2">
      <c r="A14" s="97" t="s">
        <v>61</v>
      </c>
      <c r="B14" s="97" t="s">
        <v>62</v>
      </c>
      <c r="C14" s="97" t="s">
        <v>63</v>
      </c>
      <c r="D14" s="98" t="s">
        <v>20</v>
      </c>
      <c r="E14" s="99">
        <v>52955</v>
      </c>
    </row>
    <row r="15" spans="1:5" ht="178.5" x14ac:dyDescent="0.2">
      <c r="A15" s="97" t="s">
        <v>64</v>
      </c>
      <c r="B15" s="97" t="s">
        <v>65</v>
      </c>
      <c r="C15" s="97" t="s">
        <v>66</v>
      </c>
      <c r="D15" s="98" t="s">
        <v>20</v>
      </c>
      <c r="E15" s="99">
        <v>62343</v>
      </c>
    </row>
    <row r="16" spans="1:5" ht="89.25" x14ac:dyDescent="0.2">
      <c r="A16" s="97" t="s">
        <v>67</v>
      </c>
      <c r="B16" s="97" t="s">
        <v>68</v>
      </c>
      <c r="C16" s="97" t="s">
        <v>69</v>
      </c>
      <c r="D16" s="98" t="s">
        <v>20</v>
      </c>
      <c r="E16" s="99">
        <v>114979</v>
      </c>
    </row>
    <row r="17" spans="1:5" ht="114.75" x14ac:dyDescent="0.2">
      <c r="A17" s="97" t="s">
        <v>70</v>
      </c>
      <c r="B17" s="97" t="s">
        <v>71</v>
      </c>
      <c r="C17" s="97" t="s">
        <v>72</v>
      </c>
      <c r="D17" s="98" t="s">
        <v>20</v>
      </c>
      <c r="E17" s="99">
        <v>37471</v>
      </c>
    </row>
    <row r="18" spans="1:5" ht="51" x14ac:dyDescent="0.2">
      <c r="A18" s="97" t="s">
        <v>73</v>
      </c>
      <c r="B18" s="97" t="s">
        <v>74</v>
      </c>
      <c r="C18" s="97" t="s">
        <v>75</v>
      </c>
      <c r="D18" s="98" t="s">
        <v>20</v>
      </c>
      <c r="E18" s="99">
        <v>126445</v>
      </c>
    </row>
    <row r="19" spans="1:5" ht="51" x14ac:dyDescent="0.2">
      <c r="A19" s="97" t="s">
        <v>76</v>
      </c>
      <c r="B19" s="97" t="s">
        <v>77</v>
      </c>
      <c r="C19" s="97" t="s">
        <v>78</v>
      </c>
      <c r="D19" s="98" t="s">
        <v>20</v>
      </c>
      <c r="E19" s="99">
        <v>115373</v>
      </c>
    </row>
    <row r="20" spans="1:5" ht="38.25" x14ac:dyDescent="0.2">
      <c r="A20" s="97" t="s">
        <v>79</v>
      </c>
      <c r="B20" s="97" t="s">
        <v>80</v>
      </c>
      <c r="C20" s="97" t="s">
        <v>81</v>
      </c>
      <c r="D20" s="98" t="s">
        <v>20</v>
      </c>
      <c r="E20" s="99">
        <v>70000</v>
      </c>
    </row>
    <row r="21" spans="1:5" ht="140.25" x14ac:dyDescent="0.2">
      <c r="A21" s="97" t="s">
        <v>82</v>
      </c>
      <c r="B21" s="97" t="s">
        <v>83</v>
      </c>
      <c r="C21" s="97" t="s">
        <v>84</v>
      </c>
      <c r="D21" s="98" t="s">
        <v>20</v>
      </c>
      <c r="E21" s="99">
        <v>75000</v>
      </c>
    </row>
    <row r="22" spans="1:5" ht="114.75" x14ac:dyDescent="0.2">
      <c r="A22" s="97" t="s">
        <v>85</v>
      </c>
      <c r="B22" s="97" t="s">
        <v>86</v>
      </c>
      <c r="C22" s="97" t="s">
        <v>87</v>
      </c>
      <c r="D22" s="98" t="s">
        <v>20</v>
      </c>
      <c r="E22" s="99">
        <v>1750</v>
      </c>
    </row>
    <row r="23" spans="1:5" ht="127.5" x14ac:dyDescent="0.2">
      <c r="A23" s="97" t="s">
        <v>88</v>
      </c>
      <c r="B23" s="97" t="s">
        <v>89</v>
      </c>
      <c r="C23" s="97" t="s">
        <v>90</v>
      </c>
      <c r="D23" s="98" t="s">
        <v>20</v>
      </c>
      <c r="E23" s="99">
        <v>15975</v>
      </c>
    </row>
    <row r="24" spans="1:5" ht="140.25" x14ac:dyDescent="0.2">
      <c r="A24" s="97" t="s">
        <v>91</v>
      </c>
      <c r="B24" s="97" t="s">
        <v>92</v>
      </c>
      <c r="C24" s="97" t="s">
        <v>93</v>
      </c>
      <c r="D24" s="98" t="s">
        <v>20</v>
      </c>
      <c r="E24" s="99">
        <v>91466.67</v>
      </c>
    </row>
    <row r="25" spans="1:5" ht="89.25" x14ac:dyDescent="0.2">
      <c r="A25" s="97" t="s">
        <v>94</v>
      </c>
      <c r="B25" s="97" t="s">
        <v>95</v>
      </c>
      <c r="C25" s="97" t="s">
        <v>96</v>
      </c>
      <c r="D25" s="98" t="s">
        <v>20</v>
      </c>
      <c r="E25" s="99">
        <v>191985</v>
      </c>
    </row>
    <row r="26" spans="1:5" ht="127.5" x14ac:dyDescent="0.2">
      <c r="A26" s="97" t="s">
        <v>97</v>
      </c>
      <c r="B26" s="97" t="s">
        <v>98</v>
      </c>
      <c r="C26" s="97" t="s">
        <v>99</v>
      </c>
      <c r="D26" s="98" t="s">
        <v>20</v>
      </c>
      <c r="E26" s="99">
        <v>74387</v>
      </c>
    </row>
    <row r="27" spans="1:5" ht="114.75" x14ac:dyDescent="0.2">
      <c r="A27" s="97" t="s">
        <v>100</v>
      </c>
      <c r="B27" s="97" t="s">
        <v>101</v>
      </c>
      <c r="C27" s="97" t="s">
        <v>102</v>
      </c>
      <c r="D27" s="98" t="s">
        <v>20</v>
      </c>
      <c r="E27" s="99">
        <v>590792.02</v>
      </c>
    </row>
    <row r="28" spans="1:5" ht="76.5" x14ac:dyDescent="0.2">
      <c r="A28" s="97" t="s">
        <v>103</v>
      </c>
      <c r="B28" s="97" t="s">
        <v>104</v>
      </c>
      <c r="C28" s="97" t="s">
        <v>105</v>
      </c>
      <c r="D28" s="98" t="s">
        <v>20</v>
      </c>
      <c r="E28" s="99">
        <v>27300</v>
      </c>
    </row>
    <row r="29" spans="1:5" ht="15.75" thickBot="1" x14ac:dyDescent="0.25">
      <c r="A29" s="95" t="s">
        <v>11</v>
      </c>
      <c r="B29" s="13"/>
      <c r="C29" s="13"/>
      <c r="D29" s="13"/>
      <c r="E29" s="96">
        <f>SUM(E27:E28)</f>
        <v>618092.02</v>
      </c>
    </row>
  </sheetData>
  <mergeCells count="5">
    <mergeCell ref="A1:D1"/>
    <mergeCell ref="A2:D2"/>
    <mergeCell ref="A6:A7"/>
    <mergeCell ref="B6:B7"/>
    <mergeCell ref="C6:D6"/>
  </mergeCells>
  <phoneticPr fontId="2" type="noConversion"/>
  <printOptions horizontalCentered="1"/>
  <pageMargins left="0.19685039370078741" right="0.19685039370078741" top="0.47244094488188981" bottom="0.19685039370078741" header="0.51181102362204722" footer="0.19685039370078741"/>
  <pageSetup paperSize="9"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zoomScaleSheetLayoutView="100" workbookViewId="0">
      <selection activeCell="B4" sqref="B4"/>
    </sheetView>
  </sheetViews>
  <sheetFormatPr defaultColWidth="9.33203125" defaultRowHeight="15" x14ac:dyDescent="0.2"/>
  <cols>
    <col min="1" max="1" width="80.83203125" style="2" customWidth="1"/>
    <col min="2" max="2" width="49.5" style="2" customWidth="1"/>
    <col min="3" max="3" width="35.83203125" style="2" customWidth="1"/>
    <col min="4" max="4" width="24.6640625" style="2" customWidth="1"/>
    <col min="5" max="5" width="40.83203125" style="2" customWidth="1"/>
    <col min="6" max="16384" width="9.33203125" style="2"/>
  </cols>
  <sheetData>
    <row r="1" spans="1:5" s="1" customFormat="1" ht="50.1" customHeight="1" x14ac:dyDescent="0.2">
      <c r="A1" s="114"/>
      <c r="B1" s="115"/>
      <c r="C1" s="115"/>
      <c r="D1" s="115"/>
    </row>
    <row r="2" spans="1:5" s="1" customFormat="1" ht="50.1" customHeight="1" thickBot="1" x14ac:dyDescent="0.25">
      <c r="A2" s="116" t="s">
        <v>22</v>
      </c>
      <c r="B2" s="116"/>
      <c r="C2" s="116"/>
      <c r="D2" s="116"/>
      <c r="E2" s="25"/>
    </row>
    <row r="3" spans="1:5" ht="20.100000000000001" customHeight="1" x14ac:dyDescent="0.2">
      <c r="A3" s="7" t="s">
        <v>1</v>
      </c>
      <c r="B3" s="33" t="s">
        <v>146</v>
      </c>
      <c r="C3" s="8"/>
      <c r="D3" s="9"/>
      <c r="E3" s="10"/>
    </row>
    <row r="4" spans="1:5" ht="20.100000000000001" customHeight="1" thickBot="1" x14ac:dyDescent="0.25">
      <c r="A4" s="11" t="s">
        <v>2</v>
      </c>
      <c r="B4" s="34" t="s">
        <v>147</v>
      </c>
      <c r="C4" s="12"/>
      <c r="D4" s="13"/>
      <c r="E4" s="14"/>
    </row>
    <row r="5" spans="1:5" ht="20.100000000000001" customHeight="1" thickBot="1" x14ac:dyDescent="0.25">
      <c r="A5" s="15" t="s">
        <v>3</v>
      </c>
      <c r="B5" s="35" t="s">
        <v>148</v>
      </c>
      <c r="C5" s="16"/>
      <c r="D5" s="17"/>
      <c r="E5" s="18"/>
    </row>
    <row r="6" spans="1:5" s="3" customFormat="1" ht="24.95" customHeight="1" x14ac:dyDescent="0.2">
      <c r="A6" s="108" t="s">
        <v>4</v>
      </c>
      <c r="B6" s="110" t="s">
        <v>5</v>
      </c>
      <c r="C6" s="112" t="s">
        <v>6</v>
      </c>
      <c r="D6" s="113"/>
      <c r="E6" s="26" t="s">
        <v>7</v>
      </c>
    </row>
    <row r="7" spans="1:5" s="4" customFormat="1" ht="24.95" customHeight="1" thickBot="1" x14ac:dyDescent="0.25">
      <c r="A7" s="109"/>
      <c r="B7" s="111"/>
      <c r="C7" s="19" t="s">
        <v>8</v>
      </c>
      <c r="D7" s="19" t="s">
        <v>9</v>
      </c>
      <c r="E7" s="27" t="s">
        <v>10</v>
      </c>
    </row>
    <row r="8" spans="1:5" s="4" customFormat="1" ht="110.25" x14ac:dyDescent="0.2">
      <c r="A8" s="48" t="s">
        <v>107</v>
      </c>
      <c r="B8" s="49" t="s">
        <v>108</v>
      </c>
      <c r="C8" s="49" t="s">
        <v>109</v>
      </c>
      <c r="D8" s="50" t="s">
        <v>110</v>
      </c>
      <c r="E8" s="51">
        <v>18000</v>
      </c>
    </row>
    <row r="9" spans="1:5" ht="30" customHeight="1" thickBot="1" x14ac:dyDescent="0.25">
      <c r="A9" s="22"/>
      <c r="B9" s="39"/>
      <c r="C9" s="23"/>
      <c r="D9" s="23"/>
      <c r="E9" s="32"/>
    </row>
    <row r="10" spans="1:5" ht="20.100000000000001" customHeight="1" thickBot="1" x14ac:dyDescent="0.25">
      <c r="A10" s="24" t="s">
        <v>11</v>
      </c>
      <c r="B10" s="17"/>
      <c r="C10" s="17"/>
      <c r="D10" s="17"/>
      <c r="E10" s="28">
        <f>SUM(E8:E9)</f>
        <v>18000</v>
      </c>
    </row>
    <row r="12" spans="1:5" s="4" customFormat="1" ht="24.95" customHeight="1" x14ac:dyDescent="0.2"/>
    <row r="13" spans="1:5" ht="30" customHeight="1" x14ac:dyDescent="0.2"/>
    <row r="14" spans="1:5" ht="30" customHeight="1" x14ac:dyDescent="0.2"/>
    <row r="15" spans="1:5" ht="20.100000000000001" customHeight="1" x14ac:dyDescent="0.2"/>
    <row r="34" spans="4:4" s="5" customFormat="1" ht="12.75" x14ac:dyDescent="0.2">
      <c r="D34" s="6"/>
    </row>
  </sheetData>
  <mergeCells count="5">
    <mergeCell ref="A1:D1"/>
    <mergeCell ref="A2:D2"/>
    <mergeCell ref="A6:A7"/>
    <mergeCell ref="B6:B7"/>
    <mergeCell ref="C6:D6"/>
  </mergeCells>
  <phoneticPr fontId="2" type="noConversion"/>
  <printOptions horizontalCentered="1"/>
  <pageMargins left="0.19685039370078741" right="0.19685039370078741" top="0.47244094488188981" bottom="0.19685039370078741" header="0.51181102362204722" footer="0.19685039370078741"/>
  <pageSetup paperSize="9" orientation="landscape" r:id="rId1"/>
  <headerFooter alignWithMargins="0">
    <oddFooter>&amp;C&amp;P</oddFooter>
  </headerFooter>
  <rowBreaks count="1" manualBreakCount="1">
    <brk id="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AC16D4D6C546243A4BC03670D95EFBC" ma:contentTypeVersion="1" ma:contentTypeDescription="Een nieuw document maken." ma:contentTypeScope="" ma:versionID="299e8a23bbf5210eb8fe286a9deeffa1">
  <xsd:schema xmlns:xsd="http://www.w3.org/2001/XMLSchema" xmlns:xs="http://www.w3.org/2001/XMLSchema" xmlns:p="http://schemas.microsoft.com/office/2006/metadata/properties" targetNamespace="http://schemas.microsoft.com/office/2006/metadata/properties" ma:root="true" ma:fieldsID="a44ebf640e2479a04c5d51aeb5ae438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3C004B-4DDC-4062-87DF-CBAFF6F5876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B0AFD4E-F14D-4329-A3AE-BB6556E53237}"/>
</file>

<file path=customXml/itemProps3.xml><?xml version="1.0" encoding="utf-8"?>
<ds:datastoreItem xmlns:ds="http://schemas.openxmlformats.org/officeDocument/2006/customXml" ds:itemID="{AB3B0775-0D32-44FB-9530-A22B614846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Bourgeois</vt:lpstr>
      <vt:lpstr>Tommelein</vt:lpstr>
      <vt:lpstr>Crevits</vt:lpstr>
      <vt:lpstr>Homans</vt:lpstr>
      <vt:lpstr>Weyts</vt:lpstr>
      <vt:lpstr>Vandeurzen</vt:lpstr>
      <vt:lpstr>Muyters</vt:lpstr>
      <vt:lpstr>Schauvliege</vt:lpstr>
      <vt:lpstr>Gatz</vt:lpstr>
    </vt:vector>
  </TitlesOfParts>
  <Manager/>
  <Company>MVG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berghslu</dc:creator>
  <cp:keywords/>
  <dc:description/>
  <cp:lastModifiedBy>Maison, Kris</cp:lastModifiedBy>
  <cp:revision/>
  <dcterms:created xsi:type="dcterms:W3CDTF">2010-05-11T13:51:44Z</dcterms:created>
  <dcterms:modified xsi:type="dcterms:W3CDTF">2017-06-28T09:04:23Z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0x0101000AC16D4D6C546243A4BC03670D95EFBC</vt:lpwstr>
  </property>
</Properties>
</file>