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120" yWindow="105" windowWidth="19035" windowHeight="12285"/>
  </bookViews>
  <sheets>
    <sheet name="Bezettingstabel" sheetId="1" r:id="rId1"/>
  </sheets>
  <calcPr calcId="171027"/>
</workbook>
</file>

<file path=xl/calcChain.xml><?xml version="1.0" encoding="utf-8"?>
<calcChain xmlns="http://schemas.openxmlformats.org/spreadsheetml/2006/main">
  <c r="B22" i="1" l="1"/>
  <c r="B15" i="1" l="1"/>
  <c r="B17" i="1" s="1"/>
  <c r="B24" i="1" s="1"/>
  <c r="C15" i="1" l="1"/>
</calcChain>
</file>

<file path=xl/sharedStrings.xml><?xml version="1.0" encoding="utf-8"?>
<sst xmlns="http://schemas.openxmlformats.org/spreadsheetml/2006/main" count="38" uniqueCount="36">
  <si>
    <t>Bebouwd</t>
  </si>
  <si>
    <t>Bezet</t>
  </si>
  <si>
    <t>Leegstand</t>
  </si>
  <si>
    <t>Infrastructuur</t>
  </si>
  <si>
    <t>Onbebouwd</t>
  </si>
  <si>
    <t>Reservegrond projectontwikkelaar</t>
  </si>
  <si>
    <t>Door beperkingen</t>
  </si>
  <si>
    <t>Door afwijkend gebruik</t>
  </si>
  <si>
    <t>Gronden in gebruik door bedrijf</t>
  </si>
  <si>
    <t>Reservegrond bedrijf</t>
  </si>
  <si>
    <t>In ontwikkeling</t>
  </si>
  <si>
    <t>Tijdelijk niet realiseerbaar</t>
  </si>
  <si>
    <t>Economische functie</t>
  </si>
  <si>
    <t>Afwijkende functie</t>
  </si>
  <si>
    <t>In (her)ontwikkeling</t>
  </si>
  <si>
    <t>Onbekende redenen</t>
  </si>
  <si>
    <t>Actief aanbod</t>
  </si>
  <si>
    <t>Totaal:</t>
  </si>
  <si>
    <t>Antwerpen</t>
  </si>
  <si>
    <t>West-Vlaanderen</t>
  </si>
  <si>
    <t>Oost-Vlaanderen</t>
  </si>
  <si>
    <t>Limburg</t>
  </si>
  <si>
    <t>Vlaanderen</t>
  </si>
  <si>
    <t>Van korte duur</t>
  </si>
  <si>
    <t>Van middellange duur</t>
  </si>
  <si>
    <t>Van lange duur</t>
  </si>
  <si>
    <t>Niet realiseerbaar</t>
  </si>
  <si>
    <t>Niet gekarteerd t.o.v. RWO:</t>
  </si>
  <si>
    <t>Buiten poorten</t>
  </si>
  <si>
    <t>Totaal gekarteerd:</t>
  </si>
  <si>
    <t>Totaal Vlaanderen:</t>
  </si>
  <si>
    <t>Binnen poorten (geen details)</t>
  </si>
  <si>
    <t>Totaal gekarteerd (zie tabel):</t>
  </si>
  <si>
    <t>Oppervlakte (ha)</t>
  </si>
  <si>
    <t>Bezettingsgraad (%)</t>
  </si>
  <si>
    <t>Vlaams-Brabant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</si>
</sst>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6" applyNumberFormat="0" applyFill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19" applyNumberFormat="0" applyAlignment="0" applyProtection="0"/>
    <xf numFmtId="0" fontId="13" fillId="13" borderId="20" applyNumberFormat="0" applyAlignment="0" applyProtection="0"/>
    <xf numFmtId="0" fontId="14" fillId="13" borderId="19" applyNumberFormat="0" applyAlignment="0" applyProtection="0"/>
    <xf numFmtId="0" fontId="15" fillId="0" borderId="21" applyNumberFormat="0" applyFill="0" applyAlignment="0" applyProtection="0"/>
    <xf numFmtId="0" fontId="16" fillId="14" borderId="22" applyNumberFormat="0" applyAlignment="0" applyProtection="0"/>
    <xf numFmtId="0" fontId="17" fillId="0" borderId="0" applyNumberFormat="0" applyFill="0" applyBorder="0" applyAlignment="0" applyProtection="0"/>
    <xf numFmtId="0" fontId="4" fillId="15" borderId="23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24" applyNumberFormat="0" applyFill="0" applyAlignment="0" applyProtection="0"/>
    <xf numFmtId="0" fontId="19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19" fillId="39" borderId="0" applyNumberFormat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1" fillId="0" borderId="0" xfId="0" applyFont="1" applyFill="1" applyBorder="1" applyAlignment="1">
      <alignment horizontal="center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0" borderId="2" xfId="0" applyFill="1" applyBorder="1"/>
    <xf numFmtId="0" fontId="2" fillId="7" borderId="1" xfId="0" applyFont="1" applyFill="1" applyBorder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0" fillId="0" borderId="0" xfId="0" applyFont="1"/>
    <xf numFmtId="1" fontId="3" fillId="8" borderId="7" xfId="0" applyNumberFormat="1" applyFont="1" applyFill="1" applyBorder="1" applyAlignment="1">
      <alignment horizontal="center" vertical="top" wrapText="1"/>
    </xf>
    <xf numFmtId="1" fontId="3" fillId="8" borderId="9" xfId="0" applyNumberFormat="1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2" fillId="7" borderId="10" xfId="0" applyNumberFormat="1" applyFont="1" applyFill="1" applyBorder="1" applyAlignment="1">
      <alignment horizontal="center"/>
    </xf>
    <xf numFmtId="1" fontId="2" fillId="7" borderId="6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0" fillId="0" borderId="7" xfId="0" applyFill="1" applyBorder="1"/>
    <xf numFmtId="0" fontId="2" fillId="7" borderId="10" xfId="0" applyFont="1" applyFill="1" applyBorder="1"/>
    <xf numFmtId="0" fontId="2" fillId="7" borderId="6" xfId="0" applyFont="1" applyFill="1" applyBorder="1"/>
    <xf numFmtId="1" fontId="0" fillId="7" borderId="7" xfId="0" applyNumberFormat="1" applyFill="1" applyBorder="1" applyAlignment="1">
      <alignment horizontal="center"/>
    </xf>
    <xf numFmtId="0" fontId="0" fillId="0" borderId="9" xfId="0" applyBorder="1"/>
    <xf numFmtId="0" fontId="0" fillId="41" borderId="3" xfId="0" applyFill="1" applyBorder="1"/>
    <xf numFmtId="0" fontId="0" fillId="41" borderId="6" xfId="0" applyFill="1" applyBorder="1"/>
    <xf numFmtId="0" fontId="0" fillId="41" borderId="5" xfId="0" applyFill="1" applyBorder="1"/>
    <xf numFmtId="0" fontId="0" fillId="0" borderId="11" xfId="0" applyFill="1" applyBorder="1"/>
    <xf numFmtId="0" fontId="0" fillId="2" borderId="6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7" borderId="9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12" xfId="0" applyFill="1" applyBorder="1"/>
    <xf numFmtId="0" fontId="0" fillId="7" borderId="13" xfId="0" applyFill="1" applyBorder="1"/>
    <xf numFmtId="0" fontId="3" fillId="8" borderId="7" xfId="0" applyFont="1" applyFill="1" applyBorder="1" applyAlignment="1">
      <alignment horizontal="center"/>
    </xf>
    <xf numFmtId="0" fontId="0" fillId="40" borderId="7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1" borderId="4" xfId="0" applyFill="1" applyBorder="1" applyAlignment="1">
      <alignment horizontal="center"/>
    </xf>
    <xf numFmtId="0" fontId="3" fillId="42" borderId="7" xfId="0" applyFont="1" applyFill="1" applyBorder="1" applyAlignment="1">
      <alignment horizontal="center"/>
    </xf>
    <xf numFmtId="1" fontId="3" fillId="42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8" borderId="7" xfId="0" applyNumberFormat="1" applyFont="1" applyFill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R24"/>
  <sheetViews>
    <sheetView tabSelected="1" workbookViewId="0">
      <pane xSplit="1" topLeftCell="B1" activePane="topRight" state="frozen"/>
      <selection pane="topRight" activeCell="B21" sqref="B21"/>
    </sheetView>
  </sheetViews>
  <sheetFormatPr defaultRowHeight="15" x14ac:dyDescent="0.25"/>
  <cols>
    <col min="1" max="1" width="40.85546875" bestFit="1" customWidth="1"/>
    <col min="2" max="2" width="16.85546875" bestFit="1" customWidth="1"/>
    <col min="3" max="3" width="19.5703125" bestFit="1" customWidth="1"/>
    <col min="4" max="4" width="18.140625" bestFit="1" customWidth="1"/>
    <col min="5" max="5" width="10" bestFit="1" customWidth="1"/>
    <col min="6" max="6" width="19.42578125" bestFit="1" customWidth="1"/>
    <col min="7" max="7" width="13.42578125" bestFit="1" customWidth="1"/>
    <col min="8" max="8" width="29.85546875" bestFit="1" customWidth="1"/>
    <col min="9" max="9" width="20" bestFit="1" customWidth="1"/>
    <col min="10" max="10" width="32.140625" bestFit="1" customWidth="1"/>
    <col min="11" max="11" width="14.85546875" bestFit="1" customWidth="1"/>
    <col min="12" max="12" width="24.85546875" bestFit="1" customWidth="1"/>
    <col min="13" max="13" width="22.140625" bestFit="1" customWidth="1"/>
    <col min="14" max="15" width="19.85546875" bestFit="1" customWidth="1"/>
    <col min="16" max="16" width="22.140625" bestFit="1" customWidth="1"/>
    <col min="17" max="17" width="19.85546875" bestFit="1" customWidth="1"/>
  </cols>
  <sheetData>
    <row r="1" spans="1:18" ht="15.75" thickBot="1" x14ac:dyDescent="0.3"/>
    <row r="2" spans="1:18" ht="15.75" thickBot="1" x14ac:dyDescent="0.3">
      <c r="B2" s="33" t="s">
        <v>3</v>
      </c>
      <c r="C2" s="40" t="s">
        <v>0</v>
      </c>
      <c r="D2" s="41"/>
      <c r="E2" s="41"/>
      <c r="F2" s="42"/>
      <c r="G2" s="41" t="s">
        <v>4</v>
      </c>
      <c r="H2" s="41"/>
      <c r="I2" s="41"/>
      <c r="J2" s="41"/>
      <c r="K2" s="41"/>
      <c r="L2" s="43"/>
      <c r="M2" s="43"/>
      <c r="N2" s="43"/>
      <c r="O2" s="43"/>
      <c r="P2" s="43"/>
      <c r="Q2" s="44"/>
    </row>
    <row r="3" spans="1:18" ht="15.75" thickBot="1" x14ac:dyDescent="0.3">
      <c r="B3" s="2"/>
      <c r="C3" s="38" t="s">
        <v>1</v>
      </c>
      <c r="D3" s="39"/>
      <c r="E3" s="49" t="s">
        <v>2</v>
      </c>
      <c r="F3" s="50" t="s">
        <v>14</v>
      </c>
      <c r="G3" s="51" t="s">
        <v>16</v>
      </c>
      <c r="H3" s="52" t="s">
        <v>8</v>
      </c>
      <c r="I3" s="52" t="s">
        <v>9</v>
      </c>
      <c r="J3" s="53" t="s">
        <v>5</v>
      </c>
      <c r="K3" s="54" t="s">
        <v>10</v>
      </c>
      <c r="L3" s="6" t="s">
        <v>11</v>
      </c>
      <c r="M3" s="5"/>
      <c r="N3" s="5"/>
      <c r="O3" s="5"/>
      <c r="P3" s="5"/>
      <c r="Q3" s="7"/>
    </row>
    <row r="4" spans="1:18" ht="15.75" thickBot="1" x14ac:dyDescent="0.3">
      <c r="B4" s="2"/>
      <c r="C4" s="47" t="s">
        <v>12</v>
      </c>
      <c r="D4" s="48" t="s">
        <v>13</v>
      </c>
      <c r="E4" s="9"/>
      <c r="F4" s="2"/>
      <c r="G4" s="3"/>
      <c r="H4" s="2"/>
      <c r="I4" s="2"/>
      <c r="J4" s="1"/>
      <c r="K4" s="29"/>
      <c r="L4" s="34" t="s">
        <v>6</v>
      </c>
      <c r="M4" s="35"/>
      <c r="N4" s="35"/>
      <c r="O4" s="36"/>
      <c r="P4" s="55" t="s">
        <v>7</v>
      </c>
      <c r="Q4" s="55" t="s">
        <v>15</v>
      </c>
    </row>
    <row r="5" spans="1:18" ht="15.75" thickBot="1" x14ac:dyDescent="0.3">
      <c r="B5" s="2"/>
      <c r="C5" s="30"/>
      <c r="D5" s="31"/>
      <c r="E5" s="9"/>
      <c r="F5" s="2"/>
      <c r="G5" s="3"/>
      <c r="H5" s="2"/>
      <c r="I5" s="2"/>
      <c r="J5" s="2"/>
      <c r="K5" s="8"/>
      <c r="L5" s="46" t="s">
        <v>23</v>
      </c>
      <c r="M5" s="46" t="s">
        <v>24</v>
      </c>
      <c r="N5" s="46" t="s">
        <v>25</v>
      </c>
      <c r="O5" s="46" t="s">
        <v>26</v>
      </c>
      <c r="P5" s="37"/>
      <c r="Q5" s="37"/>
    </row>
    <row r="6" spans="1:18" ht="15.75" thickBot="1" x14ac:dyDescent="0.3">
      <c r="A6" s="13" t="s">
        <v>18</v>
      </c>
      <c r="B6" s="18">
        <v>1524</v>
      </c>
      <c r="C6" s="19">
        <v>7399</v>
      </c>
      <c r="D6" s="20">
        <v>551</v>
      </c>
      <c r="E6" s="21">
        <v>488</v>
      </c>
      <c r="F6" s="18">
        <v>25</v>
      </c>
      <c r="G6" s="22">
        <v>274</v>
      </c>
      <c r="H6" s="18">
        <v>151</v>
      </c>
      <c r="I6" s="18">
        <v>442</v>
      </c>
      <c r="J6" s="18">
        <v>27</v>
      </c>
      <c r="K6" s="23">
        <v>171</v>
      </c>
      <c r="L6" s="32">
        <v>103</v>
      </c>
      <c r="M6" s="18">
        <v>12</v>
      </c>
      <c r="N6" s="18">
        <v>369</v>
      </c>
      <c r="O6" s="18">
        <v>56</v>
      </c>
      <c r="P6" s="24">
        <v>99</v>
      </c>
      <c r="Q6" s="24">
        <v>218</v>
      </c>
      <c r="R6" s="62"/>
    </row>
    <row r="7" spans="1:18" ht="15.75" thickBot="1" x14ac:dyDescent="0.3">
      <c r="A7" s="13" t="s">
        <v>21</v>
      </c>
      <c r="B7" s="18">
        <v>1450</v>
      </c>
      <c r="C7" s="19">
        <v>5809</v>
      </c>
      <c r="D7" s="20">
        <v>259</v>
      </c>
      <c r="E7" s="21">
        <v>294</v>
      </c>
      <c r="F7" s="18">
        <v>3</v>
      </c>
      <c r="G7" s="22">
        <v>873</v>
      </c>
      <c r="H7" s="18">
        <v>832</v>
      </c>
      <c r="I7" s="18">
        <v>340</v>
      </c>
      <c r="J7" s="18">
        <v>0</v>
      </c>
      <c r="K7" s="23">
        <v>47</v>
      </c>
      <c r="L7" s="32">
        <v>317</v>
      </c>
      <c r="M7" s="18">
        <v>45</v>
      </c>
      <c r="N7" s="18">
        <v>266</v>
      </c>
      <c r="O7" s="18">
        <v>35</v>
      </c>
      <c r="P7" s="24">
        <v>312</v>
      </c>
      <c r="Q7" s="24">
        <v>439</v>
      </c>
      <c r="R7" s="62"/>
    </row>
    <row r="8" spans="1:18" ht="15.75" thickBot="1" x14ac:dyDescent="0.3">
      <c r="A8" s="13" t="s">
        <v>20</v>
      </c>
      <c r="B8" s="18">
        <v>1179</v>
      </c>
      <c r="C8" s="19">
        <v>5502</v>
      </c>
      <c r="D8" s="20">
        <v>597</v>
      </c>
      <c r="E8" s="21">
        <v>421</v>
      </c>
      <c r="F8" s="18">
        <v>45</v>
      </c>
      <c r="G8" s="22">
        <v>159</v>
      </c>
      <c r="H8" s="18">
        <v>134</v>
      </c>
      <c r="I8" s="18">
        <v>314</v>
      </c>
      <c r="J8" s="18">
        <v>13</v>
      </c>
      <c r="K8" s="23">
        <v>199</v>
      </c>
      <c r="L8" s="32">
        <v>452</v>
      </c>
      <c r="M8" s="18">
        <v>92</v>
      </c>
      <c r="N8" s="18">
        <v>112</v>
      </c>
      <c r="O8" s="18">
        <v>1</v>
      </c>
      <c r="P8" s="24">
        <v>202</v>
      </c>
      <c r="Q8" s="24">
        <v>144</v>
      </c>
      <c r="R8" s="62"/>
    </row>
    <row r="9" spans="1:18" ht="15.75" thickBot="1" x14ac:dyDescent="0.3">
      <c r="A9" s="13" t="s">
        <v>35</v>
      </c>
      <c r="B9" s="18">
        <v>722</v>
      </c>
      <c r="C9" s="19">
        <v>3657</v>
      </c>
      <c r="D9" s="20">
        <v>240</v>
      </c>
      <c r="E9" s="21">
        <v>137</v>
      </c>
      <c r="F9" s="18">
        <v>1</v>
      </c>
      <c r="G9" s="22">
        <v>100</v>
      </c>
      <c r="H9" s="18">
        <v>122</v>
      </c>
      <c r="I9" s="18">
        <v>266</v>
      </c>
      <c r="J9" s="18">
        <v>180</v>
      </c>
      <c r="K9" s="23">
        <v>3</v>
      </c>
      <c r="L9" s="32">
        <v>33</v>
      </c>
      <c r="M9" s="18">
        <v>51</v>
      </c>
      <c r="N9" s="18">
        <v>363</v>
      </c>
      <c r="O9" s="18">
        <v>19</v>
      </c>
      <c r="P9" s="24">
        <v>44</v>
      </c>
      <c r="Q9" s="24">
        <v>6</v>
      </c>
      <c r="R9" s="62"/>
    </row>
    <row r="10" spans="1:18" ht="15.75" thickBot="1" x14ac:dyDescent="0.3">
      <c r="A10" s="13" t="s">
        <v>19</v>
      </c>
      <c r="B10" s="18">
        <v>1145</v>
      </c>
      <c r="C10" s="19">
        <v>7180</v>
      </c>
      <c r="D10" s="20">
        <v>641</v>
      </c>
      <c r="E10" s="21">
        <v>375</v>
      </c>
      <c r="F10" s="25">
        <v>29</v>
      </c>
      <c r="G10" s="26">
        <v>295</v>
      </c>
      <c r="H10" s="27">
        <v>265</v>
      </c>
      <c r="I10" s="18">
        <v>323</v>
      </c>
      <c r="J10" s="18">
        <v>135</v>
      </c>
      <c r="K10" s="23">
        <v>97</v>
      </c>
      <c r="L10" s="32">
        <v>398</v>
      </c>
      <c r="M10" s="18">
        <v>24</v>
      </c>
      <c r="N10" s="18">
        <v>107</v>
      </c>
      <c r="O10" s="18">
        <v>18</v>
      </c>
      <c r="P10" s="24">
        <v>265</v>
      </c>
      <c r="Q10" s="24">
        <v>115</v>
      </c>
      <c r="R10" s="62"/>
    </row>
    <row r="11" spans="1:18" s="14" customFormat="1" ht="15.75" thickBot="1" x14ac:dyDescent="0.3">
      <c r="A11" s="12" t="s">
        <v>22</v>
      </c>
      <c r="B11" s="15">
        <v>6020</v>
      </c>
      <c r="C11" s="15">
        <v>29547</v>
      </c>
      <c r="D11" s="15">
        <v>2288</v>
      </c>
      <c r="E11" s="15">
        <v>1715</v>
      </c>
      <c r="F11" s="15">
        <v>103</v>
      </c>
      <c r="G11" s="15">
        <v>1701</v>
      </c>
      <c r="H11" s="15">
        <v>1504</v>
      </c>
      <c r="I11" s="15">
        <v>1685</v>
      </c>
      <c r="J11" s="15">
        <v>355</v>
      </c>
      <c r="K11" s="15">
        <v>517</v>
      </c>
      <c r="L11" s="15">
        <v>1303</v>
      </c>
      <c r="M11" s="15">
        <v>224</v>
      </c>
      <c r="N11" s="15">
        <v>1217</v>
      </c>
      <c r="O11" s="15">
        <v>129</v>
      </c>
      <c r="P11" s="15">
        <v>922</v>
      </c>
      <c r="Q11" s="15">
        <v>922</v>
      </c>
      <c r="R11" s="61"/>
    </row>
    <row r="12" spans="1:18" x14ac:dyDescent="0.25">
      <c r="B12" s="10"/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</row>
    <row r="13" spans="1:18" ht="15.75" thickBot="1" x14ac:dyDescent="0.3">
      <c r="B13" s="10"/>
      <c r="C13" s="10"/>
      <c r="D13" s="10"/>
      <c r="E13" s="10"/>
      <c r="F13" s="10"/>
      <c r="G13" s="11"/>
      <c r="H13" s="11"/>
      <c r="I13" s="11"/>
      <c r="J13" s="11"/>
      <c r="K13" s="11"/>
      <c r="L13" s="11"/>
      <c r="M13" s="11"/>
      <c r="N13" s="11"/>
    </row>
    <row r="14" spans="1:18" ht="15.75" thickBot="1" x14ac:dyDescent="0.3">
      <c r="A14" s="56" t="s">
        <v>28</v>
      </c>
      <c r="B14" s="57" t="s">
        <v>33</v>
      </c>
      <c r="C14" s="57" t="s">
        <v>34</v>
      </c>
      <c r="D14" s="10"/>
      <c r="E14" s="10"/>
      <c r="F14" s="10"/>
      <c r="G14" s="11"/>
      <c r="H14" s="11"/>
      <c r="I14" s="11"/>
      <c r="J14" s="11"/>
      <c r="K14" s="11"/>
      <c r="L14" s="11"/>
      <c r="M14" s="11"/>
      <c r="N14" s="11"/>
    </row>
    <row r="15" spans="1:18" ht="15.75" thickBot="1" x14ac:dyDescent="0.3">
      <c r="A15" s="16" t="s">
        <v>32</v>
      </c>
      <c r="B15" s="17">
        <f>SUM(B11:Q11)</f>
        <v>50152</v>
      </c>
      <c r="C15" s="60">
        <f>(B11+C11+D11+E11+F11+H11)/B15*100</f>
        <v>82.10440261604721</v>
      </c>
      <c r="G15" s="1"/>
      <c r="H15" s="4"/>
      <c r="I15" s="1"/>
      <c r="J15" s="1"/>
      <c r="K15" s="1"/>
      <c r="L15" s="1"/>
      <c r="M15" s="1"/>
      <c r="N15" s="1"/>
    </row>
    <row r="16" spans="1:18" ht="15.75" thickBot="1" x14ac:dyDescent="0.3">
      <c r="A16" s="28" t="s">
        <v>27</v>
      </c>
      <c r="B16" s="45">
        <v>1998</v>
      </c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45" t="s">
        <v>17</v>
      </c>
      <c r="B17" s="17">
        <f>SUM(B15:B16)</f>
        <v>52150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58"/>
      <c r="B18" s="59"/>
      <c r="G18" s="1"/>
      <c r="H18" s="1"/>
      <c r="I18" s="1"/>
      <c r="J18" s="1"/>
      <c r="K18" s="1"/>
      <c r="L18" s="1"/>
      <c r="M18" s="1"/>
      <c r="N18" s="1"/>
    </row>
    <row r="19" spans="1:14" ht="15.75" thickBot="1" x14ac:dyDescent="0.3">
      <c r="A19" s="56" t="s">
        <v>31</v>
      </c>
      <c r="B19" s="59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45" t="s">
        <v>29</v>
      </c>
      <c r="B20" s="17">
        <v>15453</v>
      </c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45" t="s">
        <v>27</v>
      </c>
      <c r="B21" s="17">
        <v>2363</v>
      </c>
      <c r="G21" s="1"/>
      <c r="H21" s="1"/>
      <c r="I21" s="1"/>
      <c r="J21" s="1"/>
      <c r="K21" s="1"/>
      <c r="L21" s="1"/>
      <c r="M21" s="1"/>
      <c r="N21" s="1"/>
    </row>
    <row r="22" spans="1:14" ht="15.75" thickBot="1" x14ac:dyDescent="0.3">
      <c r="A22" s="45" t="s">
        <v>17</v>
      </c>
      <c r="B22" s="17">
        <f>SUM(B20:B21)</f>
        <v>17816</v>
      </c>
    </row>
    <row r="23" spans="1:14" ht="15.75" thickBot="1" x14ac:dyDescent="0.3"/>
    <row r="24" spans="1:14" ht="15.75" thickBot="1" x14ac:dyDescent="0.3">
      <c r="A24" s="56" t="s">
        <v>30</v>
      </c>
      <c r="B24" s="57">
        <f>B17+B22</f>
        <v>69966</v>
      </c>
    </row>
  </sheetData>
  <pageMargins left="0.70866141732283472" right="0.70866141732283472" top="0.74803149606299213" bottom="0.74803149606299213" header="0.31496062992125984" footer="0.31496062992125984"/>
  <pageSetup paperSize="8" scale="51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C9C6F9-C7C9-47BA-9770-C2454C4818CF}"/>
</file>

<file path=customXml/itemProps2.xml><?xml version="1.0" encoding="utf-8"?>
<ds:datastoreItem xmlns:ds="http://schemas.openxmlformats.org/officeDocument/2006/customXml" ds:itemID="{5119EBF7-5012-4C87-BD60-30DAFBC5D7BE}"/>
</file>

<file path=customXml/itemProps3.xml><?xml version="1.0" encoding="utf-8"?>
<ds:datastoreItem xmlns:ds="http://schemas.openxmlformats.org/officeDocument/2006/customXml" ds:itemID="{03D59A17-A18F-49B5-BDD2-7A593769B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Bezettingstabel</vt:lpstr>
    </vt:vector>
  </TitlesOfParts>
  <Company>VLAO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idris.peiren</dc:creator>
  <cp:lastModifiedBy>Tournicourt, Tom</cp:lastModifiedBy>
  <cp:lastPrinted>2011-02-02T08:25:39Z</cp:lastPrinted>
  <dcterms:created xsi:type="dcterms:W3CDTF">2010-11-26T13:48:20Z</dcterms:created>
  <dcterms:modified xsi:type="dcterms:W3CDTF">2017-01-27T14:41:52Z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