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Secretariaat Veronique\Schriftelijke vragen\SV 2014-2015\401-500\"/>
    </mc:Choice>
  </mc:AlternateContent>
  <bookViews>
    <workbookView xWindow="285" yWindow="330" windowWidth="20730" windowHeight="9270" firstSheet="1" activeTab="3"/>
  </bookViews>
  <sheets>
    <sheet name="BneWorkBookProperties" sheetId="5" state="veryHidden" r:id="rId1"/>
    <sheet name="DT bewerkt" sheetId="4" r:id="rId2"/>
    <sheet name="BneLog" sheetId="6" state="veryHidden" r:id="rId3"/>
    <sheet name="Legende" sheetId="7" r:id="rId4"/>
  </sheets>
  <calcPr calcId="152511"/>
</workbook>
</file>

<file path=xl/calcChain.xml><?xml version="1.0" encoding="utf-8"?>
<calcChain xmlns="http://schemas.openxmlformats.org/spreadsheetml/2006/main">
  <c r="U76" i="4" l="1"/>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U4" i="4"/>
  <c r="T76" i="4"/>
  <c r="S76" i="4"/>
  <c r="R76" i="4"/>
  <c r="Q76" i="4"/>
  <c r="P76" i="4"/>
  <c r="T75" i="4"/>
  <c r="S75" i="4"/>
  <c r="R75" i="4"/>
  <c r="Q75" i="4"/>
  <c r="P75" i="4"/>
  <c r="T74" i="4"/>
  <c r="S74" i="4"/>
  <c r="R74" i="4"/>
  <c r="Q74" i="4"/>
  <c r="P74" i="4"/>
  <c r="T73" i="4"/>
  <c r="S73" i="4"/>
  <c r="R73" i="4"/>
  <c r="Q73" i="4"/>
  <c r="P73" i="4"/>
  <c r="T72" i="4"/>
  <c r="S72" i="4"/>
  <c r="R72" i="4"/>
  <c r="Q72" i="4"/>
  <c r="P72" i="4"/>
  <c r="T71" i="4"/>
  <c r="S71" i="4"/>
  <c r="R71" i="4"/>
  <c r="Q71" i="4"/>
  <c r="P71" i="4"/>
  <c r="T70" i="4"/>
  <c r="S70" i="4"/>
  <c r="R70" i="4"/>
  <c r="Q70" i="4"/>
  <c r="P70" i="4"/>
  <c r="T69" i="4"/>
  <c r="S69" i="4"/>
  <c r="R69" i="4"/>
  <c r="Q69" i="4"/>
  <c r="P69" i="4"/>
  <c r="T68" i="4"/>
  <c r="S68" i="4"/>
  <c r="R68" i="4"/>
  <c r="Q68" i="4"/>
  <c r="P68" i="4"/>
  <c r="T67" i="4"/>
  <c r="S67" i="4"/>
  <c r="R67" i="4"/>
  <c r="Q67" i="4"/>
  <c r="P67" i="4"/>
  <c r="T66" i="4"/>
  <c r="S66" i="4"/>
  <c r="R66" i="4"/>
  <c r="Q66" i="4"/>
  <c r="P66" i="4"/>
  <c r="T65" i="4"/>
  <c r="S65" i="4"/>
  <c r="R65" i="4"/>
  <c r="Q65" i="4"/>
  <c r="P65" i="4"/>
  <c r="T64" i="4"/>
  <c r="S64" i="4"/>
  <c r="R64" i="4"/>
  <c r="Q64" i="4"/>
  <c r="P64" i="4"/>
  <c r="T63" i="4"/>
  <c r="S63" i="4"/>
  <c r="R63" i="4"/>
  <c r="Q63" i="4"/>
  <c r="P63" i="4"/>
  <c r="T62" i="4"/>
  <c r="S62" i="4"/>
  <c r="R62" i="4"/>
  <c r="Q62" i="4"/>
  <c r="P62" i="4"/>
  <c r="T61" i="4"/>
  <c r="S61" i="4"/>
  <c r="R61" i="4"/>
  <c r="Q61" i="4"/>
  <c r="P61" i="4"/>
  <c r="T60" i="4"/>
  <c r="S60" i="4"/>
  <c r="R60" i="4"/>
  <c r="Q60" i="4"/>
  <c r="P60" i="4"/>
  <c r="T59" i="4"/>
  <c r="S59" i="4"/>
  <c r="R59" i="4"/>
  <c r="Q59" i="4"/>
  <c r="P59" i="4"/>
  <c r="T58" i="4"/>
  <c r="S58" i="4"/>
  <c r="R58" i="4"/>
  <c r="Q58" i="4"/>
  <c r="P58" i="4"/>
  <c r="T57" i="4"/>
  <c r="S57" i="4"/>
  <c r="R57" i="4"/>
  <c r="Q57" i="4"/>
  <c r="P57" i="4"/>
  <c r="T56" i="4"/>
  <c r="S56" i="4"/>
  <c r="R56" i="4"/>
  <c r="Q56" i="4"/>
  <c r="P56" i="4"/>
  <c r="T55" i="4"/>
  <c r="S55" i="4"/>
  <c r="R55" i="4"/>
  <c r="Q55" i="4"/>
  <c r="P55" i="4"/>
  <c r="T54" i="4"/>
  <c r="S54" i="4"/>
  <c r="R54" i="4"/>
  <c r="Q54" i="4"/>
  <c r="P54" i="4"/>
  <c r="T53" i="4"/>
  <c r="S53" i="4"/>
  <c r="R53" i="4"/>
  <c r="Q53" i="4"/>
  <c r="P53" i="4"/>
  <c r="T52" i="4"/>
  <c r="S52" i="4"/>
  <c r="R52" i="4"/>
  <c r="Q52" i="4"/>
  <c r="P52" i="4"/>
  <c r="T51" i="4"/>
  <c r="S51" i="4"/>
  <c r="R51" i="4"/>
  <c r="Q51" i="4"/>
  <c r="P51" i="4"/>
  <c r="T50" i="4"/>
  <c r="S50" i="4"/>
  <c r="R50" i="4"/>
  <c r="Q50" i="4"/>
  <c r="P50" i="4"/>
  <c r="T49" i="4"/>
  <c r="S49" i="4"/>
  <c r="R49" i="4"/>
  <c r="Q49" i="4"/>
  <c r="P49" i="4"/>
  <c r="T48" i="4"/>
  <c r="S48" i="4"/>
  <c r="R48" i="4"/>
  <c r="Q48" i="4"/>
  <c r="P48" i="4"/>
  <c r="T47" i="4"/>
  <c r="S47" i="4"/>
  <c r="R47" i="4"/>
  <c r="Q47" i="4"/>
  <c r="P47" i="4"/>
  <c r="T46" i="4"/>
  <c r="S46" i="4"/>
  <c r="R46" i="4"/>
  <c r="Q46" i="4"/>
  <c r="P46" i="4"/>
  <c r="T45" i="4"/>
  <c r="S45" i="4"/>
  <c r="R45" i="4"/>
  <c r="Q45" i="4"/>
  <c r="P45" i="4"/>
  <c r="T44" i="4"/>
  <c r="S44" i="4"/>
  <c r="R44" i="4"/>
  <c r="Q44" i="4"/>
  <c r="P44" i="4"/>
  <c r="T43" i="4"/>
  <c r="S43" i="4"/>
  <c r="R43" i="4"/>
  <c r="Q43" i="4"/>
  <c r="P43" i="4"/>
  <c r="T42" i="4"/>
  <c r="S42" i="4"/>
  <c r="R42" i="4"/>
  <c r="Q42" i="4"/>
  <c r="P42" i="4"/>
  <c r="T41" i="4"/>
  <c r="S41" i="4"/>
  <c r="R41" i="4"/>
  <c r="Q41" i="4"/>
  <c r="P41" i="4"/>
  <c r="T40" i="4"/>
  <c r="S40" i="4"/>
  <c r="R40" i="4"/>
  <c r="Q40" i="4"/>
  <c r="P40" i="4"/>
  <c r="T39" i="4"/>
  <c r="S39" i="4"/>
  <c r="R39" i="4"/>
  <c r="Q39" i="4"/>
  <c r="P39" i="4"/>
  <c r="T38" i="4"/>
  <c r="S38" i="4"/>
  <c r="R38" i="4"/>
  <c r="Q38" i="4"/>
  <c r="P38" i="4"/>
  <c r="T37" i="4"/>
  <c r="S37" i="4"/>
  <c r="R37" i="4"/>
  <c r="Q37" i="4"/>
  <c r="P37" i="4"/>
  <c r="T36" i="4"/>
  <c r="S36" i="4"/>
  <c r="R36" i="4"/>
  <c r="Q36" i="4"/>
  <c r="P36" i="4"/>
  <c r="T35" i="4"/>
  <c r="S35" i="4"/>
  <c r="R35" i="4"/>
  <c r="Q35" i="4"/>
  <c r="P35" i="4"/>
  <c r="T34" i="4"/>
  <c r="S34" i="4"/>
  <c r="R34" i="4"/>
  <c r="Q34" i="4"/>
  <c r="P34" i="4"/>
  <c r="T33" i="4"/>
  <c r="S33" i="4"/>
  <c r="R33" i="4"/>
  <c r="Q33" i="4"/>
  <c r="P33" i="4"/>
  <c r="T32" i="4"/>
  <c r="S32" i="4"/>
  <c r="R32" i="4"/>
  <c r="Q32" i="4"/>
  <c r="P32" i="4"/>
  <c r="T31" i="4"/>
  <c r="S31" i="4"/>
  <c r="R31" i="4"/>
  <c r="Q31" i="4"/>
  <c r="P31" i="4"/>
  <c r="T30" i="4"/>
  <c r="S30" i="4"/>
  <c r="R30" i="4"/>
  <c r="Q30" i="4"/>
  <c r="P30" i="4"/>
  <c r="T29" i="4"/>
  <c r="S29" i="4"/>
  <c r="R29" i="4"/>
  <c r="Q29" i="4"/>
  <c r="P29" i="4"/>
  <c r="T28" i="4"/>
  <c r="S28" i="4"/>
  <c r="R28" i="4"/>
  <c r="Q28" i="4"/>
  <c r="P28" i="4"/>
  <c r="T27" i="4"/>
  <c r="S27" i="4"/>
  <c r="R27" i="4"/>
  <c r="Q27" i="4"/>
  <c r="P27" i="4"/>
  <c r="T26" i="4"/>
  <c r="S26" i="4"/>
  <c r="R26" i="4"/>
  <c r="Q26" i="4"/>
  <c r="P26" i="4"/>
  <c r="T25" i="4"/>
  <c r="S25" i="4"/>
  <c r="R25" i="4"/>
  <c r="Q25" i="4"/>
  <c r="P25" i="4"/>
  <c r="T24" i="4"/>
  <c r="S24" i="4"/>
  <c r="R24" i="4"/>
  <c r="Q24" i="4"/>
  <c r="P24" i="4"/>
  <c r="T23" i="4"/>
  <c r="S23" i="4"/>
  <c r="R23" i="4"/>
  <c r="Q23" i="4"/>
  <c r="P23" i="4"/>
  <c r="T22" i="4"/>
  <c r="S22" i="4"/>
  <c r="R22" i="4"/>
  <c r="Q22" i="4"/>
  <c r="P22" i="4"/>
  <c r="T21" i="4"/>
  <c r="S21" i="4"/>
  <c r="R21" i="4"/>
  <c r="Q21" i="4"/>
  <c r="P21" i="4"/>
  <c r="T20" i="4"/>
  <c r="S20" i="4"/>
  <c r="R20" i="4"/>
  <c r="Q20" i="4"/>
  <c r="P20" i="4"/>
  <c r="T19" i="4"/>
  <c r="S19" i="4"/>
  <c r="R19" i="4"/>
  <c r="Q19" i="4"/>
  <c r="P19" i="4"/>
  <c r="T18" i="4"/>
  <c r="S18" i="4"/>
  <c r="R18" i="4"/>
  <c r="Q18" i="4"/>
  <c r="P18" i="4"/>
  <c r="T17" i="4"/>
  <c r="S17" i="4"/>
  <c r="R17" i="4"/>
  <c r="Q17" i="4"/>
  <c r="P17" i="4"/>
  <c r="T16" i="4"/>
  <c r="S16" i="4"/>
  <c r="R16" i="4"/>
  <c r="Q16" i="4"/>
  <c r="P16" i="4"/>
  <c r="T15" i="4"/>
  <c r="S15" i="4"/>
  <c r="R15" i="4"/>
  <c r="Q15" i="4"/>
  <c r="P15" i="4"/>
  <c r="T14" i="4"/>
  <c r="S14" i="4"/>
  <c r="R14" i="4"/>
  <c r="Q14" i="4"/>
  <c r="P14" i="4"/>
  <c r="T13" i="4"/>
  <c r="S13" i="4"/>
  <c r="R13" i="4"/>
  <c r="Q13" i="4"/>
  <c r="P13" i="4"/>
  <c r="T12" i="4"/>
  <c r="S12" i="4"/>
  <c r="R12" i="4"/>
  <c r="Q12" i="4"/>
  <c r="P12" i="4"/>
  <c r="T11" i="4"/>
  <c r="S11" i="4"/>
  <c r="R11" i="4"/>
  <c r="Q11" i="4"/>
  <c r="P11" i="4"/>
  <c r="T10" i="4"/>
  <c r="S10" i="4"/>
  <c r="R10" i="4"/>
  <c r="Q10" i="4"/>
  <c r="P10" i="4"/>
  <c r="T9" i="4"/>
  <c r="S9" i="4"/>
  <c r="R9" i="4"/>
  <c r="Q9" i="4"/>
  <c r="P9" i="4"/>
  <c r="T8" i="4"/>
  <c r="S8" i="4"/>
  <c r="R8" i="4"/>
  <c r="Q8" i="4"/>
  <c r="P8" i="4"/>
  <c r="T7" i="4"/>
  <c r="S7" i="4"/>
  <c r="R7" i="4"/>
  <c r="Q7" i="4"/>
  <c r="P7" i="4"/>
  <c r="T6" i="4"/>
  <c r="S6" i="4"/>
  <c r="R6" i="4"/>
  <c r="Q6" i="4"/>
  <c r="P6" i="4"/>
  <c r="T5" i="4"/>
  <c r="S5" i="4"/>
  <c r="R5" i="4"/>
  <c r="Q5" i="4"/>
  <c r="P5" i="4"/>
  <c r="T4" i="4"/>
  <c r="S4" i="4"/>
  <c r="R4" i="4"/>
  <c r="Q4" i="4"/>
  <c r="P4" i="4"/>
  <c r="U3" i="4"/>
  <c r="T3" i="4"/>
  <c r="S3" i="4"/>
  <c r="R3" i="4"/>
  <c r="Q3" i="4"/>
  <c r="P3" i="4"/>
</calcChain>
</file>

<file path=xl/sharedStrings.xml><?xml version="1.0" encoding="utf-8"?>
<sst xmlns="http://schemas.openxmlformats.org/spreadsheetml/2006/main" count="386" uniqueCount="165">
  <si>
    <t>Rijlabels</t>
  </si>
  <si>
    <t>Eindtotaal</t>
  </si>
  <si>
    <t>Som van Saldo Periode</t>
  </si>
  <si>
    <t>AB0</t>
  </si>
  <si>
    <t>AC0</t>
  </si>
  <si>
    <t>AD0</t>
  </si>
  <si>
    <t>BC0</t>
  </si>
  <si>
    <t>BD0</t>
  </si>
  <si>
    <t>BE0</t>
  </si>
  <si>
    <t>BEH</t>
  </si>
  <si>
    <t>BF0</t>
  </si>
  <si>
    <t>BH0</t>
  </si>
  <si>
    <t>BHJ</t>
  </si>
  <si>
    <t>CB0</t>
  </si>
  <si>
    <t>CC0</t>
  </si>
  <si>
    <t>CE0</t>
  </si>
  <si>
    <t>DB0</t>
  </si>
  <si>
    <t>DC0</t>
  </si>
  <si>
    <t>DD0</t>
  </si>
  <si>
    <t>EB0</t>
  </si>
  <si>
    <t>EC0</t>
  </si>
  <si>
    <t>FB0</t>
  </si>
  <si>
    <t>FC0</t>
  </si>
  <si>
    <t>FD0</t>
  </si>
  <si>
    <t>FE0</t>
  </si>
  <si>
    <t>GB0</t>
  </si>
  <si>
    <t>GC0</t>
  </si>
  <si>
    <t>GD0</t>
  </si>
  <si>
    <t>GE0</t>
  </si>
  <si>
    <t>HB0</t>
  </si>
  <si>
    <t>HC0</t>
  </si>
  <si>
    <t>HD0</t>
  </si>
  <si>
    <t>HDD</t>
  </si>
  <si>
    <t>HEC</t>
  </si>
  <si>
    <t>JB0</t>
  </si>
  <si>
    <t>JC0</t>
  </si>
  <si>
    <t>KB0</t>
  </si>
  <si>
    <t>KC0</t>
  </si>
  <si>
    <t>LB0</t>
  </si>
  <si>
    <t>LBC</t>
  </si>
  <si>
    <t>LC0</t>
  </si>
  <si>
    <t>LD0</t>
  </si>
  <si>
    <t>LDC</t>
  </si>
  <si>
    <t>LE0</t>
  </si>
  <si>
    <t>MB0</t>
  </si>
  <si>
    <t>MBU</t>
  </si>
  <si>
    <t>MC0</t>
  </si>
  <si>
    <t>MCD</t>
  </si>
  <si>
    <t>MD0</t>
  </si>
  <si>
    <t>MDU</t>
  </si>
  <si>
    <t>NC0</t>
  </si>
  <si>
    <t>NCZ</t>
  </si>
  <si>
    <t>ND0</t>
  </si>
  <si>
    <t>NFZ</t>
  </si>
  <si>
    <t>NG0</t>
  </si>
  <si>
    <t>VD0</t>
  </si>
  <si>
    <t>VR0</t>
  </si>
  <si>
    <t>BFB</t>
  </si>
  <si>
    <t>BFC</t>
  </si>
  <si>
    <t>FH0</t>
  </si>
  <si>
    <t>GBF</t>
  </si>
  <si>
    <t>MCE</t>
  </si>
  <si>
    <t>VA0</t>
  </si>
  <si>
    <t>VC0</t>
  </si>
  <si>
    <t>VJ0</t>
  </si>
  <si>
    <t>MCU</t>
  </si>
  <si>
    <t>NE0</t>
  </si>
  <si>
    <t>NF0</t>
  </si>
  <si>
    <t>NGZ</t>
  </si>
  <si>
    <t>ACJ</t>
  </si>
  <si>
    <t>DCA</t>
  </si>
  <si>
    <t>HCJ</t>
  </si>
  <si>
    <t>VB0</t>
  </si>
  <si>
    <t>DBA</t>
  </si>
  <si>
    <t>HBC</t>
  </si>
  <si>
    <t>KD0</t>
  </si>
  <si>
    <t>Kolomlabels</t>
  </si>
  <si>
    <t>Date</t>
  </si>
  <si>
    <t>Time</t>
  </si>
  <si>
    <t>Log Level</t>
  </si>
  <si>
    <t>Source</t>
  </si>
  <si>
    <t>Description</t>
  </si>
  <si>
    <t>Action</t>
  </si>
  <si>
    <t>ERROR</t>
  </si>
  <si>
    <t>BneSheetActivate</t>
  </si>
  <si>
    <t>Error: 1004 Door de toepassing of door object gedefinieerde fout</t>
  </si>
  <si>
    <t>totaal</t>
  </si>
  <si>
    <t>JB0*</t>
  </si>
  <si>
    <t>JC0*</t>
  </si>
  <si>
    <t>*Elke entiteit binnen het beleidsdomein Werk en Sociale Economie stelt bij het bepalen van onderzoeksvragen prioriteiten rekening houdend met het jaarlijks ondernemingsplan en de strategische doelstellingen van de organisatie. Vervolgens wordt onderzocht of expertise intern aanwezig is. Indien dit niet het geval is doet men beroep op externe onderzoeksbureaus.Wat het volledige beleidsdomein Werk en Sociale Economie betreft variëren de bedragen tussen ongeveer 645 Keuro en 1,3 mio euro. Het jaar 2014 springt er wat uit. Het verschil betreft voornamelijk een door het Vlaams Subsidieagentschap Werk en Sociale Economie (een ondertussen in het Departement Werk en Sociale Economie ingekantelde entiteit) uitgeschreven dienstenopdracht. Deze opdracht betreft evenwel geen advies- en consultancyopdracht, maar omhelst een aantal opdrachten zoals het uitwerken en geven van vormingspakketten, het uitwerken en aanbieden van starterspakketten, het opstellen van infopakketten sociaal ondernemerschap, het organiseren van bedrijfsbezoeken, het ontwikkelen en onderhouden van een website, het organiseren van evenementen, enz. Deze opdracht werd voor een periode van 4 jaar gegund in 2012, maar kende in 2012 en in 2013 nog slechts een beperkte uitgave. In 2014 ging het over ongeveer 1,1 miljoen euro.</t>
  </si>
  <si>
    <t>code</t>
  </si>
  <si>
    <t>naam</t>
  </si>
  <si>
    <t>DEPARTEMENT DAR</t>
  </si>
  <si>
    <t>AUDIT VLAANDEREN</t>
  </si>
  <si>
    <t>DAB AUDIT VLAANDEREN</t>
  </si>
  <si>
    <t>STUDIEDIENST VAN DE VLAAMSE REGERING</t>
  </si>
  <si>
    <t>DEPARTEMENT BZ</t>
  </si>
  <si>
    <t>AGENTSCHAP VOOR BINNENLANDS BESTUUR</t>
  </si>
  <si>
    <t>AGENTSCHAP VOOR OVERHEIDSPERSONEEL</t>
  </si>
  <si>
    <t>DAB OVERHEIDSPERSONEEL</t>
  </si>
  <si>
    <t>HET FACILITAIR BEDRIJF</t>
  </si>
  <si>
    <t>DAB SCHOONMAAK</t>
  </si>
  <si>
    <t>DAB CATERING EN SCHOONMAAK</t>
  </si>
  <si>
    <t>E-GOVERNMENT EN ICT-BEHEER</t>
  </si>
  <si>
    <t>DAB INFORMATIE VLAANDEREN</t>
  </si>
  <si>
    <t>DEPARTEMENT FB</t>
  </si>
  <si>
    <t>CENTRALE ACCOUNTING</t>
  </si>
  <si>
    <t>VLAAMSE BELASTINGDIENST</t>
  </si>
  <si>
    <t>DEPARTEMENT IV</t>
  </si>
  <si>
    <t>DAB FONDS MICROFINANCIERING</t>
  </si>
  <si>
    <t>VLAAMS AGENTSCHAP VOOR INTERNATIONALE SAMENWERKING</t>
  </si>
  <si>
    <t>DEPARTEMENT EWI</t>
  </si>
  <si>
    <t>AGENTSCHAP ONDERNEMEN</t>
  </si>
  <si>
    <t>FB0 DEPARTEMENT OV</t>
  </si>
  <si>
    <t>FC0 AGENTSCHAP VOOR ONDERWIJSDIENSTEN</t>
  </si>
  <si>
    <t>FD0 AGENTSCHAP HOGER ONDERWIJS, VOLWASSENENONDERWIJS EN STUDIETOELAGEN</t>
  </si>
  <si>
    <t>FE0 AGENTSCHAP VOOR ONDERWIJSCOMMUNICATIE</t>
  </si>
  <si>
    <t>FH0 AGENTSCHAP VOOR KWALITEITSZORG IN ONDERWIJS EN VORMING</t>
  </si>
  <si>
    <t>GB0 DEPARTEMENT WVG</t>
  </si>
  <si>
    <t>GBF DAB CENTRUM VOOR INFORMATIE, COMMUNICATIE, OPLEIDING EN VORMING IN DE WELZIJNSSECTOR</t>
  </si>
  <si>
    <t>GC0 ZORGINSPECTIE</t>
  </si>
  <si>
    <t>GD0 JONGERENWELZIJN</t>
  </si>
  <si>
    <t>GE0 ZORG EN GEZONDHEID</t>
  </si>
  <si>
    <t>HB0 DEPARTEMENT CJSM</t>
  </si>
  <si>
    <t>HBC DAB KONINKLIJK MUSEUM VOOR SCHONE KUNSTEN ANTWERPEN</t>
  </si>
  <si>
    <t>HC0 SOCIAAL-CULTUREEL WERK</t>
  </si>
  <si>
    <t>HCJ DAB UITLEENDIENST KAMPEERMATERIAAL VOOR DE JEUGD</t>
  </si>
  <si>
    <t>HD0 KUNSTEN EN ERFGOED</t>
  </si>
  <si>
    <t>HDD DAB KASTEEL VAN GAASBEEK</t>
  </si>
  <si>
    <t>JB0 DEPARTEMENT WSE</t>
  </si>
  <si>
    <t>JC0 VLAAMS SUBSIDIEAGENTSCHAP VOOR WERK EN SOCIALE ECONOMIE</t>
  </si>
  <si>
    <t>KB0 DEPARTEMENT LV</t>
  </si>
  <si>
    <t>KC0 AGENTSCHAP VOOR LANDBOUW EN VISSERIJ</t>
  </si>
  <si>
    <t>KD0 INSTITUUT VOOR LANDBOUW EN VISSERIJONDERZOEK</t>
  </si>
  <si>
    <t>LB0 DEPARTEMENT LNE</t>
  </si>
  <si>
    <t>LBC DAB MINAFONDS</t>
  </si>
  <si>
    <t>LC0 INSTITUUT VOOR NATUUR- EN BOSONDERZOEK</t>
  </si>
  <si>
    <t>LD0 AGENTSCHAP VOOR NATUUR EN BOS</t>
  </si>
  <si>
    <t>LDC DAB MINAFONDS</t>
  </si>
  <si>
    <t>LE0 VLAAMS ENERGIEAGENTSCHAP</t>
  </si>
  <si>
    <t>MB0 DEPARTEMENT MOW</t>
  </si>
  <si>
    <t>MBU DAB VIF - DEP</t>
  </si>
  <si>
    <t>MC0 AGENTSCHAP VOOR MARITIEME DIENSTVERLENING EN KUST</t>
  </si>
  <si>
    <t>MCD DAB LOODSWEZEN</t>
  </si>
  <si>
    <t>MCE DAB VLOOT</t>
  </si>
  <si>
    <t>MCU DAB VIF - MDK</t>
  </si>
  <si>
    <t>MD0 AGENTSCHAP WEGEN EN VERKEER</t>
  </si>
  <si>
    <t>MDU DAB VIF - WV</t>
  </si>
  <si>
    <t>NC0 DEPARTEMENT RWO</t>
  </si>
  <si>
    <t>NCZ DAB GRONDFONDS</t>
  </si>
  <si>
    <t>NE0 AGENTSCHAP WONEN-VLAANDEREN</t>
  </si>
  <si>
    <t>NF0 VLAAMS INSTITUUT VOOR HET ONROEREND ERFGOED</t>
  </si>
  <si>
    <t>NFZ DAB VLAAMS INSTITUUT VOOR HET ONROEREND ERFGOED</t>
  </si>
  <si>
    <t>NG0 INSPECTIE RWO</t>
  </si>
  <si>
    <t>NGZ DAB HERSTELFONDS</t>
  </si>
  <si>
    <t>VA0 KABINET MINISTER-PRESIDENT EN VLAAMS MINISTER VAN ECONOMIE, BUITENLANDS BELEID, LANDBOUW EN PLATTELANDSBELEID</t>
  </si>
  <si>
    <t>VB0 KABINET VLAAMS MINISTER VAN ENERGIE, WONEN, STEDEN EN SOCIALE ECONOMIE</t>
  </si>
  <si>
    <t>VC0 KABINET VICEMINISTER-PRESIDENT EN VLAAMS MINISTER VAN BESTUURSZAKEN, BINNENLANDS BESTUUR, INBURGERING, TOERISME EN VLAAMSE RAND</t>
  </si>
  <si>
    <t>VD0 KABINET VLAAMS MINISTER VAN FINANCIEN, BEGROTING, WERK, RUIMTELIJKE ORDENING EN SPORT</t>
  </si>
  <si>
    <t>VJ0 KABINET VICEMINISTER-PRESIDENT EN VLAAMS MINISTER VAN INNOVATIE, OVERHEIDSINVESTERINGEN, MEDIA EN ARMOEDEBESTRIJDING</t>
  </si>
  <si>
    <t>VR0 VLAAMSE REGERING</t>
  </si>
  <si>
    <t>IV DAB MICROFINANCIERING</t>
  </si>
  <si>
    <t>Upgr. Kon. Elisabethzaal en Vl Eur verbindingsag.</t>
  </si>
  <si>
    <t>CJSM DAB KMSKA</t>
  </si>
  <si>
    <t>Agentschap RO-Vlaanderen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</si>
</sst>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Verdan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8" tint="-0.249977111117893"/>
        <bgColor indexed="64"/>
      </patternFill>
    </fill>
    <fill>
      <patternFill patternType="solid">
        <fgColor rgb="FFFFFF00"/>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dotted">
        <color auto="1"/>
      </left>
      <right style="dotted">
        <color auto="1"/>
      </right>
      <top style="medium">
        <color auto="1"/>
      </top>
      <bottom style="medium">
        <color auto="1"/>
      </bottom>
      <diagonal/>
    </border>
    <border>
      <left style="dotted">
        <color auto="1"/>
      </left>
      <right style="dotted">
        <color auto="1"/>
      </right>
      <top/>
      <bottom/>
      <diagonal/>
    </border>
    <border>
      <left style="dotted">
        <color auto="1"/>
      </left>
      <right style="dotted">
        <color auto="1"/>
      </right>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14" fontId="0" fillId="0" borderId="0" xfId="0" applyNumberFormat="1"/>
    <xf numFmtId="0" fontId="0" fillId="0" borderId="0" xfId="0" pivotButton="1"/>
    <xf numFmtId="19" fontId="0" fillId="0" borderId="0" xfId="0" applyNumberFormat="1"/>
    <xf numFmtId="0" fontId="0" fillId="0" borderId="10" xfId="0" applyBorder="1" applyAlignment="1">
      <alignment horizontal="left" indent="1"/>
    </xf>
    <xf numFmtId="4" fontId="0" fillId="33" borderId="11" xfId="0" applyNumberFormat="1" applyFill="1" applyBorder="1"/>
    <xf numFmtId="0" fontId="0" fillId="0" borderId="12" xfId="0" applyBorder="1" applyAlignment="1">
      <alignment horizontal="left" indent="1"/>
    </xf>
    <xf numFmtId="4" fontId="0" fillId="33" borderId="13" xfId="0" applyNumberFormat="1" applyFill="1" applyBorder="1"/>
    <xf numFmtId="4" fontId="0" fillId="0" borderId="14" xfId="0" applyNumberFormat="1" applyBorder="1"/>
    <xf numFmtId="4" fontId="0" fillId="0" borderId="15" xfId="0" applyNumberFormat="1" applyBorder="1"/>
    <xf numFmtId="4" fontId="0" fillId="0" borderId="16" xfId="0" applyNumberFormat="1" applyBorder="1"/>
    <xf numFmtId="4" fontId="0" fillId="0" borderId="17" xfId="0" applyNumberFormat="1" applyBorder="1"/>
    <xf numFmtId="4" fontId="0" fillId="0" borderId="19" xfId="0" applyNumberFormat="1" applyBorder="1"/>
    <xf numFmtId="4" fontId="0" fillId="0" borderId="20" xfId="0" applyNumberFormat="1" applyBorder="1"/>
    <xf numFmtId="0" fontId="0" fillId="0" borderId="21" xfId="0" pivotButton="1" applyBorder="1"/>
    <xf numFmtId="0" fontId="0" fillId="0" borderId="22" xfId="0" applyBorder="1"/>
    <xf numFmtId="0" fontId="0" fillId="0" borderId="18" xfId="0" applyBorder="1"/>
    <xf numFmtId="0" fontId="0" fillId="0" borderId="23" xfId="0" applyBorder="1"/>
    <xf numFmtId="0" fontId="0" fillId="0" borderId="24" xfId="0" applyBorder="1"/>
    <xf numFmtId="0" fontId="0" fillId="35" borderId="21" xfId="0" applyFill="1" applyBorder="1" applyAlignment="1">
      <alignment horizontal="left"/>
    </xf>
    <xf numFmtId="4" fontId="0" fillId="33" borderId="22" xfId="0" applyNumberFormat="1" applyFill="1" applyBorder="1"/>
    <xf numFmtId="4" fontId="0" fillId="33" borderId="18" xfId="0" applyNumberFormat="1" applyFill="1" applyBorder="1"/>
    <xf numFmtId="4" fontId="0" fillId="33" borderId="23" xfId="0" applyNumberFormat="1" applyFill="1" applyBorder="1"/>
    <xf numFmtId="4" fontId="0" fillId="34" borderId="24" xfId="0" applyNumberFormat="1" applyFill="1" applyBorder="1"/>
    <xf numFmtId="0" fontId="0" fillId="0" borderId="21" xfId="0" applyBorder="1"/>
    <xf numFmtId="0" fontId="16" fillId="35" borderId="21" xfId="0" applyFont="1" applyFill="1" applyBorder="1" applyAlignment="1">
      <alignment horizontal="left"/>
    </xf>
    <xf numFmtId="4" fontId="16" fillId="33" borderId="22" xfId="0" applyNumberFormat="1" applyFont="1" applyFill="1" applyBorder="1"/>
    <xf numFmtId="4" fontId="16" fillId="33" borderId="18" xfId="0" applyNumberFormat="1" applyFont="1" applyFill="1" applyBorder="1"/>
    <xf numFmtId="4" fontId="16" fillId="33" borderId="23" xfId="0" applyNumberFormat="1" applyFont="1" applyFill="1" applyBorder="1"/>
    <xf numFmtId="4" fontId="16" fillId="34" borderId="24" xfId="0" applyNumberFormat="1" applyFont="1" applyFill="1" applyBorder="1"/>
    <xf numFmtId="0" fontId="16" fillId="0" borderId="10" xfId="0" applyFont="1" applyBorder="1" applyAlignment="1">
      <alignment horizontal="left" indent="1"/>
    </xf>
    <xf numFmtId="4" fontId="16" fillId="0" borderId="14" xfId="0" applyNumberFormat="1" applyFont="1" applyBorder="1"/>
    <xf numFmtId="4" fontId="16" fillId="0" borderId="19" xfId="0" applyNumberFormat="1" applyFont="1" applyBorder="1"/>
    <xf numFmtId="4" fontId="16" fillId="0" borderId="15" xfId="0" applyNumberFormat="1" applyFont="1" applyBorder="1"/>
    <xf numFmtId="4" fontId="16" fillId="33" borderId="11" xfId="0" applyNumberFormat="1" applyFont="1" applyFill="1" applyBorder="1"/>
    <xf numFmtId="0" fontId="16" fillId="0" borderId="12" xfId="0" applyFont="1" applyBorder="1" applyAlignment="1">
      <alignment horizontal="left" indent="1"/>
    </xf>
    <xf numFmtId="4" fontId="16" fillId="0" borderId="16" xfId="0" applyNumberFormat="1" applyFont="1" applyBorder="1"/>
    <xf numFmtId="4" fontId="16" fillId="0" borderId="20" xfId="0" applyNumberFormat="1" applyFont="1" applyBorder="1"/>
    <xf numFmtId="4" fontId="16" fillId="0" borderId="17" xfId="0" applyNumberFormat="1" applyFont="1" applyBorder="1"/>
    <xf numFmtId="4" fontId="16" fillId="33" borderId="13" xfId="0" applyNumberFormat="1" applyFont="1" applyFill="1" applyBorder="1"/>
    <xf numFmtId="0" fontId="16" fillId="0" borderId="21" xfId="0" applyFont="1" applyBorder="1"/>
    <xf numFmtId="0" fontId="16" fillId="0" borderId="22" xfId="0" applyFont="1" applyBorder="1"/>
    <xf numFmtId="0" fontId="16" fillId="0" borderId="18" xfId="0" applyFont="1" applyBorder="1"/>
    <xf numFmtId="0" fontId="16" fillId="0" borderId="23" xfId="0" applyFont="1" applyBorder="1"/>
    <xf numFmtId="0" fontId="16" fillId="0" borderId="24" xfId="0" applyFont="1" applyBorder="1"/>
    <xf numFmtId="0" fontId="18" fillId="0" borderId="0" xfId="0" applyFont="1" applyAlignment="1">
      <alignment horizontal="justify" vertical="center"/>
    </xf>
    <xf numFmtId="0" fontId="16" fillId="0" borderId="0" xfId="0" applyFont="1"/>
    <xf numFmtId="0" fontId="16" fillId="0" borderId="25" xfId="0" applyFont="1" applyBorder="1" applyAlignment="1">
      <alignment horizontal="center" wrapText="1"/>
    </xf>
    <xf numFmtId="0" fontId="16" fillId="0" borderId="26" xfId="0" applyFont="1" applyBorder="1" applyAlignment="1">
      <alignment horizontal="center" wrapText="1"/>
    </xf>
    <xf numFmtId="0" fontId="16" fillId="0" borderId="27" xfId="0" applyFont="1" applyBorder="1" applyAlignment="1">
      <alignment horizontal="left" vertical="top" indent="1"/>
    </xf>
    <xf numFmtId="0" fontId="16" fillId="0" borderId="28" xfId="0" applyFont="1" applyBorder="1" applyAlignment="1">
      <alignment horizontal="left" vertical="top" indent="1"/>
    </xf>
    <xf numFmtId="0" fontId="16" fillId="0" borderId="29" xfId="0" applyFont="1" applyBorder="1" applyAlignment="1">
      <alignment horizontal="left" vertical="top" indent="1"/>
    </xf>
    <xf numFmtId="0" fontId="16" fillId="0" borderId="30" xfId="0" applyFont="1" applyBorder="1" applyAlignment="1">
      <alignment horizontal="left" vertical="top" indent="1"/>
    </xf>
    <xf numFmtId="0" fontId="16" fillId="0" borderId="30" xfId="0" applyFont="1" applyBorder="1" applyAlignment="1">
      <alignment horizontal="left" vertical="top" wrapText="1" indent="1"/>
    </xf>
    <xf numFmtId="0" fontId="16" fillId="0" borderId="31" xfId="0" applyFont="1" applyBorder="1" applyAlignment="1">
      <alignment horizontal="left" vertical="top" indent="1"/>
    </xf>
    <xf numFmtId="0" fontId="16" fillId="0" borderId="32" xfId="0" applyFont="1" applyBorder="1" applyAlignment="1">
      <alignment horizontal="left" vertical="top" wrapText="1" indent="1"/>
    </xf>
    <xf numFmtId="0" fontId="18"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U82"/>
  <sheetViews>
    <sheetView topLeftCell="I1" zoomScaleNormal="100" workbookViewId="0">
      <selection sqref="A1:U1048576"/>
    </sheetView>
  </sheetViews>
  <sheetFormatPr defaultRowHeight="15" x14ac:dyDescent="0.25"/>
  <cols>
    <col min="1" max="1" width="20.5703125" customWidth="1"/>
    <col min="2" max="2" width="13.42578125" customWidth="1"/>
    <col min="3" max="6" width="12.7109375" bestFit="1" customWidth="1"/>
    <col min="7" max="7" width="13.7109375" bestFit="1" customWidth="1"/>
    <col min="8" max="8" width="8.5703125" bestFit="1" customWidth="1"/>
    <col min="9" max="9" width="13.42578125" customWidth="1"/>
    <col min="10" max="13" width="12.7109375" bestFit="1" customWidth="1"/>
    <col min="14" max="14" width="13.7109375" bestFit="1" customWidth="1"/>
    <col min="15" max="15" width="8.5703125" bestFit="1" customWidth="1"/>
    <col min="16" max="16" width="13.42578125" customWidth="1"/>
    <col min="17" max="20" width="12.7109375" bestFit="1" customWidth="1"/>
    <col min="21" max="21" width="13.7109375" bestFit="1" customWidth="1"/>
  </cols>
  <sheetData>
    <row r="1" spans="1:21" ht="15.75" thickBot="1" x14ac:dyDescent="0.3">
      <c r="A1" s="2" t="s">
        <v>2</v>
      </c>
      <c r="B1" s="2" t="s">
        <v>76</v>
      </c>
    </row>
    <row r="2" spans="1:21" ht="15.75" thickBot="1" x14ac:dyDescent="0.3">
      <c r="A2" s="14" t="s">
        <v>0</v>
      </c>
      <c r="B2" s="15">
        <v>2010</v>
      </c>
      <c r="C2" s="16">
        <v>2011</v>
      </c>
      <c r="D2" s="16">
        <v>2012</v>
      </c>
      <c r="E2" s="16">
        <v>2013</v>
      </c>
      <c r="F2" s="17">
        <v>2014</v>
      </c>
      <c r="G2" s="18" t="s">
        <v>1</v>
      </c>
      <c r="H2" s="24" t="s">
        <v>0</v>
      </c>
      <c r="I2" s="15">
        <v>2010</v>
      </c>
      <c r="J2" s="16">
        <v>2011</v>
      </c>
      <c r="K2" s="16">
        <v>2012</v>
      </c>
      <c r="L2" s="16">
        <v>2013</v>
      </c>
      <c r="M2" s="17">
        <v>2014</v>
      </c>
      <c r="N2" s="18" t="s">
        <v>1</v>
      </c>
      <c r="O2" s="40" t="s">
        <v>0</v>
      </c>
      <c r="P2" s="41">
        <v>2010</v>
      </c>
      <c r="Q2" s="42">
        <v>2011</v>
      </c>
      <c r="R2" s="42">
        <v>2012</v>
      </c>
      <c r="S2" s="42">
        <v>2013</v>
      </c>
      <c r="T2" s="43">
        <v>2014</v>
      </c>
      <c r="U2" s="44" t="s">
        <v>1</v>
      </c>
    </row>
    <row r="3" spans="1:21" ht="15.75" thickBot="1" x14ac:dyDescent="0.3">
      <c r="A3" s="19">
        <v>613010</v>
      </c>
      <c r="B3" s="20">
        <v>30366890.830000002</v>
      </c>
      <c r="C3" s="21">
        <v>21232037.609999999</v>
      </c>
      <c r="D3" s="21">
        <v>27904502.07</v>
      </c>
      <c r="E3" s="21">
        <v>48371213.089999966</v>
      </c>
      <c r="F3" s="22">
        <v>57856353.229999982</v>
      </c>
      <c r="G3" s="23">
        <v>185730996.82999992</v>
      </c>
      <c r="H3" s="19">
        <v>613011</v>
      </c>
      <c r="I3" s="20">
        <v>5511179.0899999989</v>
      </c>
      <c r="J3" s="21">
        <v>2525063.7199999993</v>
      </c>
      <c r="K3" s="21">
        <v>2964376.2299999995</v>
      </c>
      <c r="L3" s="21">
        <v>4510966.8699999992</v>
      </c>
      <c r="M3" s="22">
        <v>4480359.6399999987</v>
      </c>
      <c r="N3" s="23">
        <v>19991945.550000001</v>
      </c>
      <c r="O3" s="25" t="s">
        <v>86</v>
      </c>
      <c r="P3" s="26">
        <f t="shared" ref="P3:P34" si="0">B3+I3</f>
        <v>35878069.920000002</v>
      </c>
      <c r="Q3" s="27">
        <f t="shared" ref="Q3:Q34" si="1">C3+J3</f>
        <v>23757101.329999998</v>
      </c>
      <c r="R3" s="27">
        <f t="shared" ref="R3:R34" si="2">D3+K3</f>
        <v>30868878.300000001</v>
      </c>
      <c r="S3" s="27">
        <f t="shared" ref="S3:S34" si="3">E3+L3</f>
        <v>52882179.959999964</v>
      </c>
      <c r="T3" s="28">
        <f t="shared" ref="T3:T34" si="4">F3+M3</f>
        <v>62336712.869999982</v>
      </c>
      <c r="U3" s="29">
        <f t="shared" ref="U3:U34" si="5">G3+N3</f>
        <v>205722942.37999994</v>
      </c>
    </row>
    <row r="4" spans="1:21" x14ac:dyDescent="0.25">
      <c r="A4" s="4" t="s">
        <v>3</v>
      </c>
      <c r="B4" s="8">
        <v>482102.51</v>
      </c>
      <c r="C4" s="12">
        <v>1345120.9299999997</v>
      </c>
      <c r="D4" s="12">
        <v>792663.39000000013</v>
      </c>
      <c r="E4" s="12">
        <v>1015743.07</v>
      </c>
      <c r="F4" s="9">
        <v>660044.12000000034</v>
      </c>
      <c r="G4" s="5">
        <v>4295674.0200000005</v>
      </c>
      <c r="H4" s="4" t="s">
        <v>3</v>
      </c>
      <c r="I4" s="8">
        <v>656616.32000000007</v>
      </c>
      <c r="J4" s="12">
        <v>1503.5600000000002</v>
      </c>
      <c r="K4" s="12">
        <v>147741.77000000002</v>
      </c>
      <c r="L4" s="12">
        <v>278124</v>
      </c>
      <c r="M4" s="9">
        <v>134543.28</v>
      </c>
      <c r="N4" s="5">
        <v>1218528.9300000002</v>
      </c>
      <c r="O4" s="30" t="s">
        <v>3</v>
      </c>
      <c r="P4" s="31">
        <f t="shared" si="0"/>
        <v>1138718.83</v>
      </c>
      <c r="Q4" s="32">
        <f t="shared" si="1"/>
        <v>1346624.4899999998</v>
      </c>
      <c r="R4" s="32">
        <f t="shared" si="2"/>
        <v>940405.16000000015</v>
      </c>
      <c r="S4" s="32">
        <f t="shared" si="3"/>
        <v>1293867.0699999998</v>
      </c>
      <c r="T4" s="33">
        <f t="shared" si="4"/>
        <v>794587.40000000037</v>
      </c>
      <c r="U4" s="34">
        <f t="shared" si="5"/>
        <v>5514202.9500000011</v>
      </c>
    </row>
    <row r="5" spans="1:21" x14ac:dyDescent="0.25">
      <c r="A5" s="4" t="s">
        <v>4</v>
      </c>
      <c r="B5" s="8">
        <v>80925.100000000006</v>
      </c>
      <c r="C5" s="12">
        <v>78045</v>
      </c>
      <c r="D5" s="12">
        <v>85081.86</v>
      </c>
      <c r="E5" s="12">
        <v>-2434.12</v>
      </c>
      <c r="F5" s="9">
        <v>318285.21999999997</v>
      </c>
      <c r="G5" s="5">
        <v>559903.06000000006</v>
      </c>
      <c r="H5" s="4" t="s">
        <v>4</v>
      </c>
      <c r="I5" s="8">
        <v>4231.8399999999992</v>
      </c>
      <c r="J5" s="12"/>
      <c r="K5" s="12">
        <v>6085.3</v>
      </c>
      <c r="L5" s="12">
        <v>23513.33</v>
      </c>
      <c r="M5" s="9">
        <v>128404.07</v>
      </c>
      <c r="N5" s="5">
        <v>162234.54</v>
      </c>
      <c r="O5" s="30" t="s">
        <v>4</v>
      </c>
      <c r="P5" s="31">
        <f t="shared" si="0"/>
        <v>85156.94</v>
      </c>
      <c r="Q5" s="32">
        <f t="shared" si="1"/>
        <v>78045</v>
      </c>
      <c r="R5" s="32">
        <f t="shared" si="2"/>
        <v>91167.16</v>
      </c>
      <c r="S5" s="32">
        <f t="shared" si="3"/>
        <v>21079.210000000003</v>
      </c>
      <c r="T5" s="33">
        <f t="shared" si="4"/>
        <v>446689.29</v>
      </c>
      <c r="U5" s="34">
        <f t="shared" si="5"/>
        <v>722137.60000000009</v>
      </c>
    </row>
    <row r="6" spans="1:21" x14ac:dyDescent="0.25">
      <c r="A6" s="4" t="s">
        <v>69</v>
      </c>
      <c r="B6" s="8"/>
      <c r="C6" s="12"/>
      <c r="D6" s="12"/>
      <c r="E6" s="12">
        <v>6355.5</v>
      </c>
      <c r="F6" s="9">
        <v>111692.90000000002</v>
      </c>
      <c r="G6" s="5">
        <v>118048.40000000002</v>
      </c>
      <c r="H6" s="4" t="s">
        <v>69</v>
      </c>
      <c r="I6" s="8"/>
      <c r="J6" s="12"/>
      <c r="K6" s="12"/>
      <c r="L6" s="12"/>
      <c r="M6" s="9">
        <v>34769.730000000003</v>
      </c>
      <c r="N6" s="5">
        <v>34769.730000000003</v>
      </c>
      <c r="O6" s="30" t="s">
        <v>69</v>
      </c>
      <c r="P6" s="31">
        <f t="shared" si="0"/>
        <v>0</v>
      </c>
      <c r="Q6" s="32">
        <f t="shared" si="1"/>
        <v>0</v>
      </c>
      <c r="R6" s="32">
        <f t="shared" si="2"/>
        <v>0</v>
      </c>
      <c r="S6" s="32">
        <f t="shared" si="3"/>
        <v>6355.5</v>
      </c>
      <c r="T6" s="33">
        <f t="shared" si="4"/>
        <v>146462.63000000003</v>
      </c>
      <c r="U6" s="34">
        <f t="shared" si="5"/>
        <v>152818.13000000003</v>
      </c>
    </row>
    <row r="7" spans="1:21" x14ac:dyDescent="0.25">
      <c r="A7" s="4" t="s">
        <v>5</v>
      </c>
      <c r="B7" s="8">
        <v>241313.07</v>
      </c>
      <c r="C7" s="12">
        <v>414833.47</v>
      </c>
      <c r="D7" s="12">
        <v>266759.76</v>
      </c>
      <c r="E7" s="12">
        <v>189332.77</v>
      </c>
      <c r="F7" s="9">
        <v>48971.59</v>
      </c>
      <c r="G7" s="5">
        <v>1161210.6600000001</v>
      </c>
      <c r="H7" s="4" t="s">
        <v>5</v>
      </c>
      <c r="I7" s="8">
        <v>1371.64</v>
      </c>
      <c r="J7" s="12">
        <v>4367.7099999999991</v>
      </c>
      <c r="K7" s="12">
        <v>3179.1500000000005</v>
      </c>
      <c r="L7" s="12">
        <v>201.7299999999999</v>
      </c>
      <c r="M7" s="9"/>
      <c r="N7" s="5">
        <v>9120.23</v>
      </c>
      <c r="O7" s="30" t="s">
        <v>5</v>
      </c>
      <c r="P7" s="31">
        <f t="shared" si="0"/>
        <v>242684.71000000002</v>
      </c>
      <c r="Q7" s="32">
        <f t="shared" si="1"/>
        <v>419201.18</v>
      </c>
      <c r="R7" s="32">
        <f t="shared" si="2"/>
        <v>269938.91000000003</v>
      </c>
      <c r="S7" s="32">
        <f t="shared" si="3"/>
        <v>189534.5</v>
      </c>
      <c r="T7" s="33">
        <f t="shared" si="4"/>
        <v>48971.59</v>
      </c>
      <c r="U7" s="34">
        <f t="shared" si="5"/>
        <v>1170330.8900000001</v>
      </c>
    </row>
    <row r="8" spans="1:21" x14ac:dyDescent="0.25">
      <c r="A8" s="4" t="s">
        <v>6</v>
      </c>
      <c r="B8" s="8">
        <v>1213468.8200000003</v>
      </c>
      <c r="C8" s="12">
        <v>1120867.42</v>
      </c>
      <c r="D8" s="12">
        <v>831129.8400000002</v>
      </c>
      <c r="E8" s="12">
        <v>955042.59000000032</v>
      </c>
      <c r="F8" s="9">
        <v>813671.7100000002</v>
      </c>
      <c r="G8" s="5">
        <v>4934180.3800000008</v>
      </c>
      <c r="H8" s="4" t="s">
        <v>6</v>
      </c>
      <c r="I8" s="8">
        <v>33022.230000000003</v>
      </c>
      <c r="J8" s="12">
        <v>35932.83</v>
      </c>
      <c r="K8" s="12">
        <v>104773.21999999999</v>
      </c>
      <c r="L8" s="12">
        <v>84763.48000000001</v>
      </c>
      <c r="M8" s="9">
        <v>24200</v>
      </c>
      <c r="N8" s="5">
        <v>282691.76</v>
      </c>
      <c r="O8" s="30" t="s">
        <v>6</v>
      </c>
      <c r="P8" s="31">
        <f t="shared" si="0"/>
        <v>1246491.0500000003</v>
      </c>
      <c r="Q8" s="32">
        <f t="shared" si="1"/>
        <v>1156800.25</v>
      </c>
      <c r="R8" s="32">
        <f t="shared" si="2"/>
        <v>935903.06000000017</v>
      </c>
      <c r="S8" s="32">
        <f t="shared" si="3"/>
        <v>1039806.0700000003</v>
      </c>
      <c r="T8" s="33">
        <f t="shared" si="4"/>
        <v>837871.7100000002</v>
      </c>
      <c r="U8" s="34">
        <f t="shared" si="5"/>
        <v>5216872.1400000006</v>
      </c>
    </row>
    <row r="9" spans="1:21" x14ac:dyDescent="0.25">
      <c r="A9" s="4" t="s">
        <v>7</v>
      </c>
      <c r="B9" s="8">
        <v>339834.38999999996</v>
      </c>
      <c r="C9" s="12">
        <v>846690.81999999983</v>
      </c>
      <c r="D9" s="12">
        <v>722852.28999999992</v>
      </c>
      <c r="E9" s="12">
        <v>1039189.51</v>
      </c>
      <c r="F9" s="9">
        <v>613410.84</v>
      </c>
      <c r="G9" s="5">
        <v>3561977.8499999996</v>
      </c>
      <c r="H9" s="4" t="s">
        <v>7</v>
      </c>
      <c r="I9" s="8">
        <v>139108.92000000004</v>
      </c>
      <c r="J9" s="12">
        <v>389530.66999999993</v>
      </c>
      <c r="K9" s="12">
        <v>836349.2000000003</v>
      </c>
      <c r="L9" s="12">
        <v>1892649.4299999997</v>
      </c>
      <c r="M9" s="9">
        <v>1164415.22</v>
      </c>
      <c r="N9" s="5">
        <v>4422053.4399999995</v>
      </c>
      <c r="O9" s="30" t="s">
        <v>7</v>
      </c>
      <c r="P9" s="31">
        <f t="shared" si="0"/>
        <v>478943.31</v>
      </c>
      <c r="Q9" s="32">
        <f t="shared" si="1"/>
        <v>1236221.4899999998</v>
      </c>
      <c r="R9" s="32">
        <f t="shared" si="2"/>
        <v>1559201.4900000002</v>
      </c>
      <c r="S9" s="32">
        <f t="shared" si="3"/>
        <v>2931838.9399999995</v>
      </c>
      <c r="T9" s="33">
        <f t="shared" si="4"/>
        <v>1777826.06</v>
      </c>
      <c r="U9" s="34">
        <f t="shared" si="5"/>
        <v>7984031.2899999991</v>
      </c>
    </row>
    <row r="10" spans="1:21" x14ac:dyDescent="0.25">
      <c r="A10" s="4" t="s">
        <v>8</v>
      </c>
      <c r="B10" s="8">
        <v>238647.79999999993</v>
      </c>
      <c r="C10" s="12">
        <v>594452.12</v>
      </c>
      <c r="D10" s="12">
        <v>474586.84000000008</v>
      </c>
      <c r="E10" s="12">
        <v>387621.91000000003</v>
      </c>
      <c r="F10" s="9">
        <v>294567.52</v>
      </c>
      <c r="G10" s="5">
        <v>1989876.19</v>
      </c>
      <c r="H10" s="4" t="s">
        <v>8</v>
      </c>
      <c r="I10" s="8">
        <v>23644.629999999997</v>
      </c>
      <c r="J10" s="12">
        <v>36398.67</v>
      </c>
      <c r="K10" s="12"/>
      <c r="L10" s="12"/>
      <c r="M10" s="9"/>
      <c r="N10" s="5">
        <v>60043.299999999996</v>
      </c>
      <c r="O10" s="30" t="s">
        <v>8</v>
      </c>
      <c r="P10" s="31">
        <f t="shared" si="0"/>
        <v>262292.42999999993</v>
      </c>
      <c r="Q10" s="32">
        <f t="shared" si="1"/>
        <v>630850.79</v>
      </c>
      <c r="R10" s="32">
        <f t="shared" si="2"/>
        <v>474586.84000000008</v>
      </c>
      <c r="S10" s="32">
        <f t="shared" si="3"/>
        <v>387621.91000000003</v>
      </c>
      <c r="T10" s="33">
        <f t="shared" si="4"/>
        <v>294567.52</v>
      </c>
      <c r="U10" s="34">
        <f t="shared" si="5"/>
        <v>2049919.49</v>
      </c>
    </row>
    <row r="11" spans="1:21" x14ac:dyDescent="0.25">
      <c r="A11" s="4" t="s">
        <v>9</v>
      </c>
      <c r="B11" s="8">
        <v>476483.40999999986</v>
      </c>
      <c r="C11" s="12">
        <v>920437.07000000053</v>
      </c>
      <c r="D11" s="12">
        <v>2580927.4899999979</v>
      </c>
      <c r="E11" s="12">
        <v>954953.24999999988</v>
      </c>
      <c r="F11" s="9">
        <v>387978.58</v>
      </c>
      <c r="G11" s="5">
        <v>5320779.799999998</v>
      </c>
      <c r="H11" s="4" t="s">
        <v>9</v>
      </c>
      <c r="I11" s="8"/>
      <c r="J11" s="12">
        <v>13325.130000000001</v>
      </c>
      <c r="K11" s="12">
        <v>9583.2000000000007</v>
      </c>
      <c r="L11" s="12">
        <v>16498.73</v>
      </c>
      <c r="M11" s="9">
        <v>34605.43</v>
      </c>
      <c r="N11" s="5">
        <v>74012.489999999991</v>
      </c>
      <c r="O11" s="30" t="s">
        <v>9</v>
      </c>
      <c r="P11" s="31">
        <f t="shared" si="0"/>
        <v>476483.40999999986</v>
      </c>
      <c r="Q11" s="32">
        <f t="shared" si="1"/>
        <v>933762.20000000054</v>
      </c>
      <c r="R11" s="32">
        <f t="shared" si="2"/>
        <v>2590510.6899999981</v>
      </c>
      <c r="S11" s="32">
        <f t="shared" si="3"/>
        <v>971451.97999999986</v>
      </c>
      <c r="T11" s="33">
        <f t="shared" si="4"/>
        <v>422584.01</v>
      </c>
      <c r="U11" s="34">
        <f t="shared" si="5"/>
        <v>5394792.2899999982</v>
      </c>
    </row>
    <row r="12" spans="1:21" x14ac:dyDescent="0.25">
      <c r="A12" s="4" t="s">
        <v>10</v>
      </c>
      <c r="B12" s="8">
        <v>244158.5</v>
      </c>
      <c r="C12" s="12">
        <v>143480.07999999999</v>
      </c>
      <c r="D12" s="12">
        <v>116428.58</v>
      </c>
      <c r="E12" s="12">
        <v>351901.16999999993</v>
      </c>
      <c r="F12" s="9">
        <v>733670.65999999992</v>
      </c>
      <c r="G12" s="5">
        <v>1589638.9899999998</v>
      </c>
      <c r="H12" s="4" t="s">
        <v>10</v>
      </c>
      <c r="I12" s="8">
        <v>138733.82</v>
      </c>
      <c r="J12" s="12"/>
      <c r="K12" s="12">
        <v>11269.689999999999</v>
      </c>
      <c r="L12" s="12">
        <v>26072.22</v>
      </c>
      <c r="M12" s="9"/>
      <c r="N12" s="5">
        <v>176075.73</v>
      </c>
      <c r="O12" s="30" t="s">
        <v>10</v>
      </c>
      <c r="P12" s="31">
        <f t="shared" si="0"/>
        <v>382892.32</v>
      </c>
      <c r="Q12" s="32">
        <f t="shared" si="1"/>
        <v>143480.07999999999</v>
      </c>
      <c r="R12" s="32">
        <f t="shared" si="2"/>
        <v>127698.27</v>
      </c>
      <c r="S12" s="32">
        <f t="shared" si="3"/>
        <v>377973.3899999999</v>
      </c>
      <c r="T12" s="33">
        <f t="shared" si="4"/>
        <v>733670.65999999992</v>
      </c>
      <c r="U12" s="34">
        <f t="shared" si="5"/>
        <v>1765714.7199999997</v>
      </c>
    </row>
    <row r="13" spans="1:21" x14ac:dyDescent="0.25">
      <c r="A13" s="4" t="s">
        <v>57</v>
      </c>
      <c r="B13" s="8"/>
      <c r="C13" s="12">
        <v>2650</v>
      </c>
      <c r="D13" s="12">
        <v>265.89999999999998</v>
      </c>
      <c r="E13" s="12"/>
      <c r="F13" s="9"/>
      <c r="G13" s="5">
        <v>2915.9</v>
      </c>
      <c r="H13" s="4" t="s">
        <v>57</v>
      </c>
      <c r="I13" s="8"/>
      <c r="J13" s="12"/>
      <c r="K13" s="12"/>
      <c r="L13" s="12"/>
      <c r="M13" s="9"/>
      <c r="N13" s="5"/>
      <c r="O13" s="30" t="s">
        <v>57</v>
      </c>
      <c r="P13" s="31">
        <f t="shared" si="0"/>
        <v>0</v>
      </c>
      <c r="Q13" s="32">
        <f t="shared" si="1"/>
        <v>2650</v>
      </c>
      <c r="R13" s="32">
        <f t="shared" si="2"/>
        <v>265.89999999999998</v>
      </c>
      <c r="S13" s="32">
        <f t="shared" si="3"/>
        <v>0</v>
      </c>
      <c r="T13" s="33">
        <f t="shared" si="4"/>
        <v>0</v>
      </c>
      <c r="U13" s="34">
        <f t="shared" si="5"/>
        <v>2915.9</v>
      </c>
    </row>
    <row r="14" spans="1:21" x14ac:dyDescent="0.25">
      <c r="A14" s="4" t="s">
        <v>58</v>
      </c>
      <c r="B14" s="8"/>
      <c r="C14" s="12">
        <v>2443.7399999999998</v>
      </c>
      <c r="D14" s="12">
        <v>16416.37</v>
      </c>
      <c r="E14" s="12">
        <v>40813.699999999997</v>
      </c>
      <c r="F14" s="9">
        <v>36588.89</v>
      </c>
      <c r="G14" s="5">
        <v>96262.7</v>
      </c>
      <c r="H14" s="4" t="s">
        <v>58</v>
      </c>
      <c r="I14" s="8"/>
      <c r="J14" s="12"/>
      <c r="K14" s="12"/>
      <c r="L14" s="12"/>
      <c r="M14" s="9"/>
      <c r="N14" s="5"/>
      <c r="O14" s="30" t="s">
        <v>58</v>
      </c>
      <c r="P14" s="31">
        <f t="shared" si="0"/>
        <v>0</v>
      </c>
      <c r="Q14" s="32">
        <f t="shared" si="1"/>
        <v>2443.7399999999998</v>
      </c>
      <c r="R14" s="32">
        <f t="shared" si="2"/>
        <v>16416.37</v>
      </c>
      <c r="S14" s="32">
        <f t="shared" si="3"/>
        <v>40813.699999999997</v>
      </c>
      <c r="T14" s="33">
        <f t="shared" si="4"/>
        <v>36588.89</v>
      </c>
      <c r="U14" s="34">
        <f t="shared" si="5"/>
        <v>96262.7</v>
      </c>
    </row>
    <row r="15" spans="1:21" x14ac:dyDescent="0.25">
      <c r="A15" s="4" t="s">
        <v>11</v>
      </c>
      <c r="B15" s="8">
        <v>6000.94</v>
      </c>
      <c r="C15" s="12">
        <v>15817.490000000002</v>
      </c>
      <c r="D15" s="12"/>
      <c r="E15" s="12">
        <v>21468.66</v>
      </c>
      <c r="F15" s="9"/>
      <c r="G15" s="5">
        <v>43287.09</v>
      </c>
      <c r="H15" s="4" t="s">
        <v>11</v>
      </c>
      <c r="I15" s="8">
        <v>196150.86</v>
      </c>
      <c r="J15" s="12">
        <v>69658.150000000009</v>
      </c>
      <c r="K15" s="12">
        <v>45612.229999999996</v>
      </c>
      <c r="L15" s="12">
        <v>35820.39</v>
      </c>
      <c r="M15" s="9">
        <v>56669.200000000012</v>
      </c>
      <c r="N15" s="5">
        <v>403910.83</v>
      </c>
      <c r="O15" s="30" t="s">
        <v>11</v>
      </c>
      <c r="P15" s="31">
        <f t="shared" si="0"/>
        <v>202151.8</v>
      </c>
      <c r="Q15" s="32">
        <f t="shared" si="1"/>
        <v>85475.640000000014</v>
      </c>
      <c r="R15" s="32">
        <f t="shared" si="2"/>
        <v>45612.229999999996</v>
      </c>
      <c r="S15" s="32">
        <f t="shared" si="3"/>
        <v>57289.05</v>
      </c>
      <c r="T15" s="33">
        <f t="shared" si="4"/>
        <v>56669.200000000012</v>
      </c>
      <c r="U15" s="34">
        <f t="shared" si="5"/>
        <v>447197.92000000004</v>
      </c>
    </row>
    <row r="16" spans="1:21" x14ac:dyDescent="0.25">
      <c r="A16" s="4" t="s">
        <v>12</v>
      </c>
      <c r="B16" s="8">
        <v>64551.389999999978</v>
      </c>
      <c r="C16" s="12">
        <v>19439.400000000016</v>
      </c>
      <c r="D16" s="12">
        <v>155083.96999999974</v>
      </c>
      <c r="E16" s="12">
        <v>66934.259999999995</v>
      </c>
      <c r="F16" s="9">
        <v>246609.34999999963</v>
      </c>
      <c r="G16" s="5">
        <v>552618.36999999941</v>
      </c>
      <c r="H16" s="4" t="s">
        <v>12</v>
      </c>
      <c r="I16" s="8">
        <v>1067306.94</v>
      </c>
      <c r="J16" s="12">
        <v>243708.37999999995</v>
      </c>
      <c r="K16" s="12">
        <v>247659.92999999996</v>
      </c>
      <c r="L16" s="12">
        <v>267454.77999999997</v>
      </c>
      <c r="M16" s="9">
        <v>97759.750000000015</v>
      </c>
      <c r="N16" s="5">
        <v>1923889.7799999998</v>
      </c>
      <c r="O16" s="30" t="s">
        <v>12</v>
      </c>
      <c r="P16" s="31">
        <f t="shared" si="0"/>
        <v>1131858.3299999998</v>
      </c>
      <c r="Q16" s="32">
        <f t="shared" si="1"/>
        <v>263147.77999999997</v>
      </c>
      <c r="R16" s="32">
        <f t="shared" si="2"/>
        <v>402743.89999999967</v>
      </c>
      <c r="S16" s="32">
        <f t="shared" si="3"/>
        <v>334389.03999999998</v>
      </c>
      <c r="T16" s="33">
        <f t="shared" si="4"/>
        <v>344369.09999999963</v>
      </c>
      <c r="U16" s="34">
        <f t="shared" si="5"/>
        <v>2476508.1499999994</v>
      </c>
    </row>
    <row r="17" spans="1:21" x14ac:dyDescent="0.25">
      <c r="A17" s="4" t="s">
        <v>13</v>
      </c>
      <c r="B17" s="8">
        <v>695411.7300000001</v>
      </c>
      <c r="C17" s="12">
        <v>486713.03999999992</v>
      </c>
      <c r="D17" s="12">
        <v>1451966.1099999996</v>
      </c>
      <c r="E17" s="12">
        <v>1889620.78</v>
      </c>
      <c r="F17" s="9">
        <v>1708545.1200000003</v>
      </c>
      <c r="G17" s="5">
        <v>6232256.7800000003</v>
      </c>
      <c r="H17" s="4" t="s">
        <v>13</v>
      </c>
      <c r="I17" s="8">
        <v>198070.06</v>
      </c>
      <c r="J17" s="12">
        <v>223708.76000000004</v>
      </c>
      <c r="K17" s="12">
        <v>192606.12000000002</v>
      </c>
      <c r="L17" s="12"/>
      <c r="M17" s="9">
        <v>114668.17000000001</v>
      </c>
      <c r="N17" s="5">
        <v>729053.1100000001</v>
      </c>
      <c r="O17" s="30" t="s">
        <v>13</v>
      </c>
      <c r="P17" s="31">
        <f t="shared" si="0"/>
        <v>893481.79</v>
      </c>
      <c r="Q17" s="32">
        <f t="shared" si="1"/>
        <v>710421.79999999993</v>
      </c>
      <c r="R17" s="32">
        <f t="shared" si="2"/>
        <v>1644572.2299999997</v>
      </c>
      <c r="S17" s="32">
        <f t="shared" si="3"/>
        <v>1889620.78</v>
      </c>
      <c r="T17" s="33">
        <f t="shared" si="4"/>
        <v>1823213.2900000003</v>
      </c>
      <c r="U17" s="34">
        <f t="shared" si="5"/>
        <v>6961309.8900000006</v>
      </c>
    </row>
    <row r="18" spans="1:21" x14ac:dyDescent="0.25">
      <c r="A18" s="4" t="s">
        <v>14</v>
      </c>
      <c r="B18" s="8">
        <v>266115.49</v>
      </c>
      <c r="C18" s="12">
        <v>50854.03</v>
      </c>
      <c r="D18" s="12">
        <v>4320</v>
      </c>
      <c r="E18" s="12">
        <v>9196</v>
      </c>
      <c r="F18" s="9"/>
      <c r="G18" s="5">
        <v>330485.52</v>
      </c>
      <c r="H18" s="4" t="s">
        <v>14</v>
      </c>
      <c r="I18" s="8">
        <v>54935.860000000015</v>
      </c>
      <c r="J18" s="12"/>
      <c r="K18" s="12"/>
      <c r="L18" s="12"/>
      <c r="M18" s="9"/>
      <c r="N18" s="5">
        <v>54935.860000000015</v>
      </c>
      <c r="O18" s="30" t="s">
        <v>14</v>
      </c>
      <c r="P18" s="31">
        <f t="shared" si="0"/>
        <v>321051.34999999998</v>
      </c>
      <c r="Q18" s="32">
        <f t="shared" si="1"/>
        <v>50854.03</v>
      </c>
      <c r="R18" s="32">
        <f t="shared" si="2"/>
        <v>4320</v>
      </c>
      <c r="S18" s="32">
        <f t="shared" si="3"/>
        <v>9196</v>
      </c>
      <c r="T18" s="33">
        <f t="shared" si="4"/>
        <v>0</v>
      </c>
      <c r="U18" s="34">
        <f t="shared" si="5"/>
        <v>385421.38</v>
      </c>
    </row>
    <row r="19" spans="1:21" x14ac:dyDescent="0.25">
      <c r="A19" s="4" t="s">
        <v>15</v>
      </c>
      <c r="B19" s="8"/>
      <c r="C19" s="12">
        <v>30117.88</v>
      </c>
      <c r="D19" s="12">
        <v>8500</v>
      </c>
      <c r="E19" s="12"/>
      <c r="F19" s="9">
        <v>25</v>
      </c>
      <c r="G19" s="5">
        <v>38642.880000000005</v>
      </c>
      <c r="H19" s="4" t="s">
        <v>15</v>
      </c>
      <c r="I19" s="8">
        <v>43073.29</v>
      </c>
      <c r="J19" s="12">
        <v>169093.27</v>
      </c>
      <c r="K19" s="12">
        <v>113764.21</v>
      </c>
      <c r="L19" s="12"/>
      <c r="M19" s="9"/>
      <c r="N19" s="5">
        <v>325930.77</v>
      </c>
      <c r="O19" s="30" t="s">
        <v>15</v>
      </c>
      <c r="P19" s="31">
        <f t="shared" si="0"/>
        <v>43073.29</v>
      </c>
      <c r="Q19" s="32">
        <f t="shared" si="1"/>
        <v>199211.15</v>
      </c>
      <c r="R19" s="32">
        <f t="shared" si="2"/>
        <v>122264.21</v>
      </c>
      <c r="S19" s="32">
        <f t="shared" si="3"/>
        <v>0</v>
      </c>
      <c r="T19" s="33">
        <f t="shared" si="4"/>
        <v>25</v>
      </c>
      <c r="U19" s="34">
        <f t="shared" si="5"/>
        <v>364573.65</v>
      </c>
    </row>
    <row r="20" spans="1:21" x14ac:dyDescent="0.25">
      <c r="A20" s="4" t="s">
        <v>16</v>
      </c>
      <c r="B20" s="8">
        <v>207272.16000000003</v>
      </c>
      <c r="C20" s="12">
        <v>67835.66</v>
      </c>
      <c r="D20" s="12">
        <v>61389.700000000004</v>
      </c>
      <c r="E20" s="12">
        <v>142919.98999999993</v>
      </c>
      <c r="F20" s="9">
        <v>219673.53</v>
      </c>
      <c r="G20" s="5">
        <v>699091.04</v>
      </c>
      <c r="H20" s="4" t="s">
        <v>16</v>
      </c>
      <c r="I20" s="8">
        <v>152905.63000000003</v>
      </c>
      <c r="J20" s="12"/>
      <c r="K20" s="12">
        <v>434.90000000000003</v>
      </c>
      <c r="L20" s="12">
        <v>1306.8</v>
      </c>
      <c r="M20" s="9"/>
      <c r="N20" s="5">
        <v>154647.33000000002</v>
      </c>
      <c r="O20" s="30" t="s">
        <v>16</v>
      </c>
      <c r="P20" s="31">
        <f t="shared" si="0"/>
        <v>360177.79000000004</v>
      </c>
      <c r="Q20" s="32">
        <f t="shared" si="1"/>
        <v>67835.66</v>
      </c>
      <c r="R20" s="32">
        <f t="shared" si="2"/>
        <v>61824.600000000006</v>
      </c>
      <c r="S20" s="32">
        <f t="shared" si="3"/>
        <v>144226.78999999992</v>
      </c>
      <c r="T20" s="33">
        <f t="shared" si="4"/>
        <v>219673.53</v>
      </c>
      <c r="U20" s="34">
        <f t="shared" si="5"/>
        <v>853738.37000000011</v>
      </c>
    </row>
    <row r="21" spans="1:21" x14ac:dyDescent="0.25">
      <c r="A21" s="4" t="s">
        <v>73</v>
      </c>
      <c r="B21" s="8"/>
      <c r="C21" s="12"/>
      <c r="D21" s="12"/>
      <c r="E21" s="12"/>
      <c r="F21" s="9">
        <v>10217.370000000001</v>
      </c>
      <c r="G21" s="5">
        <v>10217.370000000001</v>
      </c>
      <c r="H21" s="4" t="s">
        <v>73</v>
      </c>
      <c r="I21" s="8"/>
      <c r="J21" s="12"/>
      <c r="K21" s="12"/>
      <c r="L21" s="12"/>
      <c r="M21" s="9"/>
      <c r="N21" s="5"/>
      <c r="O21" s="30" t="s">
        <v>73</v>
      </c>
      <c r="P21" s="31">
        <f t="shared" si="0"/>
        <v>0</v>
      </c>
      <c r="Q21" s="32">
        <f t="shared" si="1"/>
        <v>0</v>
      </c>
      <c r="R21" s="32">
        <f t="shared" si="2"/>
        <v>0</v>
      </c>
      <c r="S21" s="32">
        <f t="shared" si="3"/>
        <v>0</v>
      </c>
      <c r="T21" s="33">
        <f t="shared" si="4"/>
        <v>10217.370000000001</v>
      </c>
      <c r="U21" s="34">
        <f t="shared" si="5"/>
        <v>10217.370000000001</v>
      </c>
    </row>
    <row r="22" spans="1:21" x14ac:dyDescent="0.25">
      <c r="A22" s="4" t="s">
        <v>17</v>
      </c>
      <c r="B22" s="8">
        <v>209863.63000000003</v>
      </c>
      <c r="C22" s="12">
        <v>194908.87000000002</v>
      </c>
      <c r="D22" s="12">
        <v>265887.63</v>
      </c>
      <c r="E22" s="12">
        <v>350263.53</v>
      </c>
      <c r="F22" s="9"/>
      <c r="G22" s="5">
        <v>1020923.6600000001</v>
      </c>
      <c r="H22" s="4" t="s">
        <v>17</v>
      </c>
      <c r="I22" s="8"/>
      <c r="J22" s="12"/>
      <c r="K22" s="12"/>
      <c r="L22" s="12"/>
      <c r="M22" s="9"/>
      <c r="N22" s="5"/>
      <c r="O22" s="30" t="s">
        <v>17</v>
      </c>
      <c r="P22" s="31">
        <f t="shared" si="0"/>
        <v>209863.63000000003</v>
      </c>
      <c r="Q22" s="32">
        <f t="shared" si="1"/>
        <v>194908.87000000002</v>
      </c>
      <c r="R22" s="32">
        <f t="shared" si="2"/>
        <v>265887.63</v>
      </c>
      <c r="S22" s="32">
        <f t="shared" si="3"/>
        <v>350263.53</v>
      </c>
      <c r="T22" s="33">
        <f t="shared" si="4"/>
        <v>0</v>
      </c>
      <c r="U22" s="34">
        <f t="shared" si="5"/>
        <v>1020923.6600000001</v>
      </c>
    </row>
    <row r="23" spans="1:21" x14ac:dyDescent="0.25">
      <c r="A23" s="4" t="s">
        <v>70</v>
      </c>
      <c r="B23" s="8"/>
      <c r="C23" s="12"/>
      <c r="D23" s="12"/>
      <c r="E23" s="12">
        <v>9998.4700000000012</v>
      </c>
      <c r="F23" s="9"/>
      <c r="G23" s="5">
        <v>9998.4700000000012</v>
      </c>
      <c r="H23" s="4" t="s">
        <v>70</v>
      </c>
      <c r="I23" s="8"/>
      <c r="J23" s="12"/>
      <c r="K23" s="12"/>
      <c r="L23" s="12"/>
      <c r="M23" s="9"/>
      <c r="N23" s="5"/>
      <c r="O23" s="30" t="s">
        <v>70</v>
      </c>
      <c r="P23" s="31">
        <f t="shared" si="0"/>
        <v>0</v>
      </c>
      <c r="Q23" s="32">
        <f t="shared" si="1"/>
        <v>0</v>
      </c>
      <c r="R23" s="32">
        <f t="shared" si="2"/>
        <v>0</v>
      </c>
      <c r="S23" s="32">
        <f t="shared" si="3"/>
        <v>9998.4700000000012</v>
      </c>
      <c r="T23" s="33">
        <f t="shared" si="4"/>
        <v>0</v>
      </c>
      <c r="U23" s="34">
        <f t="shared" si="5"/>
        <v>9998.4700000000012</v>
      </c>
    </row>
    <row r="24" spans="1:21" x14ac:dyDescent="0.25">
      <c r="A24" s="4" t="s">
        <v>18</v>
      </c>
      <c r="B24" s="8">
        <v>2504.6999999999998</v>
      </c>
      <c r="C24" s="12"/>
      <c r="D24" s="12"/>
      <c r="E24" s="12"/>
      <c r="F24" s="9"/>
      <c r="G24" s="5">
        <v>2504.6999999999998</v>
      </c>
      <c r="H24" s="4" t="s">
        <v>18</v>
      </c>
      <c r="I24" s="8"/>
      <c r="J24" s="12"/>
      <c r="K24" s="12"/>
      <c r="L24" s="12"/>
      <c r="M24" s="9"/>
      <c r="N24" s="5"/>
      <c r="O24" s="30" t="s">
        <v>18</v>
      </c>
      <c r="P24" s="31">
        <f t="shared" si="0"/>
        <v>2504.6999999999998</v>
      </c>
      <c r="Q24" s="32">
        <f t="shared" si="1"/>
        <v>0</v>
      </c>
      <c r="R24" s="32">
        <f t="shared" si="2"/>
        <v>0</v>
      </c>
      <c r="S24" s="32">
        <f t="shared" si="3"/>
        <v>0</v>
      </c>
      <c r="T24" s="33">
        <f t="shared" si="4"/>
        <v>0</v>
      </c>
      <c r="U24" s="34">
        <f t="shared" si="5"/>
        <v>2504.6999999999998</v>
      </c>
    </row>
    <row r="25" spans="1:21" x14ac:dyDescent="0.25">
      <c r="A25" s="4" t="s">
        <v>19</v>
      </c>
      <c r="B25" s="8">
        <v>218916.81</v>
      </c>
      <c r="C25" s="12">
        <v>959332.18</v>
      </c>
      <c r="D25" s="12">
        <v>724498.97000000009</v>
      </c>
      <c r="E25" s="12">
        <v>645814.09000000008</v>
      </c>
      <c r="F25" s="9">
        <v>730432.7300000001</v>
      </c>
      <c r="G25" s="5">
        <v>3278994.78</v>
      </c>
      <c r="H25" s="4" t="s">
        <v>19</v>
      </c>
      <c r="I25" s="8">
        <v>64130</v>
      </c>
      <c r="J25" s="12">
        <v>49979.05</v>
      </c>
      <c r="K25" s="12">
        <v>30225.8</v>
      </c>
      <c r="L25" s="12">
        <v>5989.5</v>
      </c>
      <c r="M25" s="9">
        <v>283736.12999999995</v>
      </c>
      <c r="N25" s="5">
        <v>434060.48</v>
      </c>
      <c r="O25" s="30" t="s">
        <v>19</v>
      </c>
      <c r="P25" s="31">
        <f t="shared" si="0"/>
        <v>283046.81</v>
      </c>
      <c r="Q25" s="32">
        <f t="shared" si="1"/>
        <v>1009311.2300000001</v>
      </c>
      <c r="R25" s="32">
        <f t="shared" si="2"/>
        <v>754724.77000000014</v>
      </c>
      <c r="S25" s="32">
        <f t="shared" si="3"/>
        <v>651803.59000000008</v>
      </c>
      <c r="T25" s="33">
        <f t="shared" si="4"/>
        <v>1014168.8600000001</v>
      </c>
      <c r="U25" s="34">
        <f t="shared" si="5"/>
        <v>3713055.26</v>
      </c>
    </row>
    <row r="26" spans="1:21" x14ac:dyDescent="0.25">
      <c r="A26" s="4" t="s">
        <v>20</v>
      </c>
      <c r="B26" s="8">
        <v>123970.23000000001</v>
      </c>
      <c r="C26" s="12">
        <v>37389</v>
      </c>
      <c r="D26" s="12">
        <v>162768.30000000002</v>
      </c>
      <c r="E26" s="12">
        <v>86903.22</v>
      </c>
      <c r="F26" s="9">
        <v>358661.50000000006</v>
      </c>
      <c r="G26" s="5">
        <v>769692.25</v>
      </c>
      <c r="H26" s="4" t="s">
        <v>20</v>
      </c>
      <c r="I26" s="8">
        <v>69066.38</v>
      </c>
      <c r="J26" s="12">
        <v>1991.62</v>
      </c>
      <c r="K26" s="12">
        <v>42419.42</v>
      </c>
      <c r="L26" s="12">
        <v>2140.6099999999997</v>
      </c>
      <c r="M26" s="9">
        <v>75769.640000000014</v>
      </c>
      <c r="N26" s="5">
        <v>191387.67</v>
      </c>
      <c r="O26" s="30" t="s">
        <v>20</v>
      </c>
      <c r="P26" s="31">
        <f t="shared" si="0"/>
        <v>193036.61000000002</v>
      </c>
      <c r="Q26" s="32">
        <f t="shared" si="1"/>
        <v>39380.620000000003</v>
      </c>
      <c r="R26" s="32">
        <f t="shared" si="2"/>
        <v>205187.72000000003</v>
      </c>
      <c r="S26" s="32">
        <f t="shared" si="3"/>
        <v>89043.83</v>
      </c>
      <c r="T26" s="33">
        <f t="shared" si="4"/>
        <v>434431.14000000007</v>
      </c>
      <c r="U26" s="34">
        <f t="shared" si="5"/>
        <v>961079.92</v>
      </c>
    </row>
    <row r="27" spans="1:21" x14ac:dyDescent="0.25">
      <c r="A27" s="4" t="s">
        <v>21</v>
      </c>
      <c r="B27" s="8">
        <v>4061288.6799999992</v>
      </c>
      <c r="C27" s="12">
        <v>1450574.02</v>
      </c>
      <c r="D27" s="12">
        <v>2170616.7399999998</v>
      </c>
      <c r="E27" s="12">
        <v>307116.72000000003</v>
      </c>
      <c r="F27" s="9">
        <v>1462006.9200000002</v>
      </c>
      <c r="G27" s="5">
        <v>9451603.0800000001</v>
      </c>
      <c r="H27" s="4" t="s">
        <v>21</v>
      </c>
      <c r="I27" s="8">
        <v>109579.9</v>
      </c>
      <c r="J27" s="12">
        <v>51329.25</v>
      </c>
      <c r="K27" s="12">
        <v>59840.5</v>
      </c>
      <c r="L27" s="12">
        <v>178860.21999999997</v>
      </c>
      <c r="M27" s="9">
        <v>126489.38</v>
      </c>
      <c r="N27" s="5">
        <v>526099.25</v>
      </c>
      <c r="O27" s="30" t="s">
        <v>21</v>
      </c>
      <c r="P27" s="31">
        <f t="shared" si="0"/>
        <v>4170868.5799999991</v>
      </c>
      <c r="Q27" s="32">
        <f t="shared" si="1"/>
        <v>1501903.27</v>
      </c>
      <c r="R27" s="32">
        <f t="shared" si="2"/>
        <v>2230457.2399999998</v>
      </c>
      <c r="S27" s="32">
        <f t="shared" si="3"/>
        <v>485976.94</v>
      </c>
      <c r="T27" s="33">
        <f t="shared" si="4"/>
        <v>1588496.3000000003</v>
      </c>
      <c r="U27" s="34">
        <f t="shared" si="5"/>
        <v>9977702.3300000001</v>
      </c>
    </row>
    <row r="28" spans="1:21" x14ac:dyDescent="0.25">
      <c r="A28" s="4" t="s">
        <v>22</v>
      </c>
      <c r="B28" s="8">
        <v>3674.4</v>
      </c>
      <c r="C28" s="12">
        <v>644.93000000000006</v>
      </c>
      <c r="D28" s="12">
        <v>1660.65</v>
      </c>
      <c r="E28" s="12">
        <v>1626.6000000000001</v>
      </c>
      <c r="F28" s="9">
        <v>8332.66</v>
      </c>
      <c r="G28" s="5">
        <v>15939.24</v>
      </c>
      <c r="H28" s="4" t="s">
        <v>22</v>
      </c>
      <c r="I28" s="8"/>
      <c r="J28" s="12">
        <v>3000</v>
      </c>
      <c r="K28" s="12"/>
      <c r="L28" s="12">
        <v>8700</v>
      </c>
      <c r="M28" s="9"/>
      <c r="N28" s="5">
        <v>11700</v>
      </c>
      <c r="O28" s="30" t="s">
        <v>22</v>
      </c>
      <c r="P28" s="31">
        <f t="shared" si="0"/>
        <v>3674.4</v>
      </c>
      <c r="Q28" s="32">
        <f t="shared" si="1"/>
        <v>3644.9300000000003</v>
      </c>
      <c r="R28" s="32">
        <f t="shared" si="2"/>
        <v>1660.65</v>
      </c>
      <c r="S28" s="32">
        <f t="shared" si="3"/>
        <v>10326.6</v>
      </c>
      <c r="T28" s="33">
        <f t="shared" si="4"/>
        <v>8332.66</v>
      </c>
      <c r="U28" s="34">
        <f t="shared" si="5"/>
        <v>27639.239999999998</v>
      </c>
    </row>
    <row r="29" spans="1:21" x14ac:dyDescent="0.25">
      <c r="A29" s="4" t="s">
        <v>23</v>
      </c>
      <c r="B29" s="8">
        <v>9680</v>
      </c>
      <c r="C29" s="12">
        <v>17983.63</v>
      </c>
      <c r="D29" s="12">
        <v>22575.269999999997</v>
      </c>
      <c r="E29" s="12">
        <v>31969.38</v>
      </c>
      <c r="F29" s="9">
        <v>56327.479999999996</v>
      </c>
      <c r="G29" s="5">
        <v>138535.76</v>
      </c>
      <c r="H29" s="4" t="s">
        <v>23</v>
      </c>
      <c r="I29" s="8">
        <v>45506.92</v>
      </c>
      <c r="J29" s="12"/>
      <c r="K29" s="12"/>
      <c r="L29" s="12">
        <v>7870.92</v>
      </c>
      <c r="M29" s="9"/>
      <c r="N29" s="5">
        <v>53377.84</v>
      </c>
      <c r="O29" s="30" t="s">
        <v>23</v>
      </c>
      <c r="P29" s="31">
        <f t="shared" si="0"/>
        <v>55186.92</v>
      </c>
      <c r="Q29" s="32">
        <f t="shared" si="1"/>
        <v>17983.63</v>
      </c>
      <c r="R29" s="32">
        <f t="shared" si="2"/>
        <v>22575.269999999997</v>
      </c>
      <c r="S29" s="32">
        <f t="shared" si="3"/>
        <v>39840.300000000003</v>
      </c>
      <c r="T29" s="33">
        <f t="shared" si="4"/>
        <v>56327.479999999996</v>
      </c>
      <c r="U29" s="34">
        <f t="shared" si="5"/>
        <v>191913.60000000001</v>
      </c>
    </row>
    <row r="30" spans="1:21" x14ac:dyDescent="0.25">
      <c r="A30" s="4" t="s">
        <v>24</v>
      </c>
      <c r="B30" s="8">
        <v>1930.78</v>
      </c>
      <c r="C30" s="12">
        <v>64774.659999999989</v>
      </c>
      <c r="D30" s="12">
        <v>94593.68</v>
      </c>
      <c r="E30" s="12">
        <v>281421.43</v>
      </c>
      <c r="F30" s="9">
        <v>235256.98000000004</v>
      </c>
      <c r="G30" s="5">
        <v>677977.53</v>
      </c>
      <c r="H30" s="4" t="s">
        <v>24</v>
      </c>
      <c r="I30" s="8">
        <v>393.25</v>
      </c>
      <c r="J30" s="12"/>
      <c r="K30" s="12">
        <v>919.6</v>
      </c>
      <c r="L30" s="12">
        <v>27814.27</v>
      </c>
      <c r="M30" s="9">
        <v>39922.74</v>
      </c>
      <c r="N30" s="5">
        <v>69049.86</v>
      </c>
      <c r="O30" s="30" t="s">
        <v>24</v>
      </c>
      <c r="P30" s="31">
        <f t="shared" si="0"/>
        <v>2324.0299999999997</v>
      </c>
      <c r="Q30" s="32">
        <f t="shared" si="1"/>
        <v>64774.659999999989</v>
      </c>
      <c r="R30" s="32">
        <f t="shared" si="2"/>
        <v>95513.279999999999</v>
      </c>
      <c r="S30" s="32">
        <f t="shared" si="3"/>
        <v>309235.7</v>
      </c>
      <c r="T30" s="33">
        <f t="shared" si="4"/>
        <v>275179.72000000003</v>
      </c>
      <c r="U30" s="34">
        <f t="shared" si="5"/>
        <v>747027.39</v>
      </c>
    </row>
    <row r="31" spans="1:21" x14ac:dyDescent="0.25">
      <c r="A31" s="4" t="s">
        <v>59</v>
      </c>
      <c r="B31" s="8"/>
      <c r="C31" s="12">
        <v>104783.75</v>
      </c>
      <c r="D31" s="12">
        <v>431215.79999999993</v>
      </c>
      <c r="E31" s="12">
        <v>186879.15</v>
      </c>
      <c r="F31" s="9">
        <v>188980.45</v>
      </c>
      <c r="G31" s="5">
        <v>911859.14999999991</v>
      </c>
      <c r="H31" s="4" t="s">
        <v>59</v>
      </c>
      <c r="I31" s="8"/>
      <c r="J31" s="12">
        <v>25168</v>
      </c>
      <c r="K31" s="12">
        <v>16259.38</v>
      </c>
      <c r="L31" s="12"/>
      <c r="M31" s="9"/>
      <c r="N31" s="5">
        <v>41427.379999999997</v>
      </c>
      <c r="O31" s="30" t="s">
        <v>59</v>
      </c>
      <c r="P31" s="31">
        <f t="shared" si="0"/>
        <v>0</v>
      </c>
      <c r="Q31" s="32">
        <f t="shared" si="1"/>
        <v>129951.75</v>
      </c>
      <c r="R31" s="32">
        <f t="shared" si="2"/>
        <v>447475.17999999993</v>
      </c>
      <c r="S31" s="32">
        <f t="shared" si="3"/>
        <v>186879.15</v>
      </c>
      <c r="T31" s="33">
        <f t="shared" si="4"/>
        <v>188980.45</v>
      </c>
      <c r="U31" s="34">
        <f t="shared" si="5"/>
        <v>953286.52999999991</v>
      </c>
    </row>
    <row r="32" spans="1:21" x14ac:dyDescent="0.25">
      <c r="A32" s="4" t="s">
        <v>25</v>
      </c>
      <c r="B32" s="8">
        <v>538373.43000000005</v>
      </c>
      <c r="C32" s="12">
        <v>153369.00999999998</v>
      </c>
      <c r="D32" s="12">
        <v>197633.05000000002</v>
      </c>
      <c r="E32" s="12">
        <v>165922.16</v>
      </c>
      <c r="F32" s="9">
        <v>390913.89</v>
      </c>
      <c r="G32" s="5">
        <v>1446211.54</v>
      </c>
      <c r="H32" s="4" t="s">
        <v>25</v>
      </c>
      <c r="I32" s="8"/>
      <c r="J32" s="12">
        <v>6457.17</v>
      </c>
      <c r="K32" s="12">
        <v>66463.5</v>
      </c>
      <c r="L32" s="12">
        <v>29040</v>
      </c>
      <c r="M32" s="9">
        <v>62544.3</v>
      </c>
      <c r="N32" s="5">
        <v>164504.97</v>
      </c>
      <c r="O32" s="30" t="s">
        <v>25</v>
      </c>
      <c r="P32" s="31">
        <f t="shared" si="0"/>
        <v>538373.43000000005</v>
      </c>
      <c r="Q32" s="32">
        <f t="shared" si="1"/>
        <v>159826.18</v>
      </c>
      <c r="R32" s="32">
        <f t="shared" si="2"/>
        <v>264096.55000000005</v>
      </c>
      <c r="S32" s="32">
        <f t="shared" si="3"/>
        <v>194962.16</v>
      </c>
      <c r="T32" s="33">
        <f t="shared" si="4"/>
        <v>453458.19</v>
      </c>
      <c r="U32" s="34">
        <f t="shared" si="5"/>
        <v>1610716.51</v>
      </c>
    </row>
    <row r="33" spans="1:21" x14ac:dyDescent="0.25">
      <c r="A33" s="4" t="s">
        <v>60</v>
      </c>
      <c r="B33" s="8"/>
      <c r="C33" s="12">
        <v>30250</v>
      </c>
      <c r="D33" s="12"/>
      <c r="E33" s="12">
        <v>654.23</v>
      </c>
      <c r="F33" s="9"/>
      <c r="G33" s="5">
        <v>30904.23</v>
      </c>
      <c r="H33" s="4" t="s">
        <v>60</v>
      </c>
      <c r="I33" s="8"/>
      <c r="J33" s="12"/>
      <c r="K33" s="12"/>
      <c r="L33" s="12"/>
      <c r="M33" s="9"/>
      <c r="N33" s="5"/>
      <c r="O33" s="30" t="s">
        <v>60</v>
      </c>
      <c r="P33" s="31">
        <f t="shared" si="0"/>
        <v>0</v>
      </c>
      <c r="Q33" s="32">
        <f t="shared" si="1"/>
        <v>30250</v>
      </c>
      <c r="R33" s="32">
        <f t="shared" si="2"/>
        <v>0</v>
      </c>
      <c r="S33" s="32">
        <f t="shared" si="3"/>
        <v>654.23</v>
      </c>
      <c r="T33" s="33">
        <f t="shared" si="4"/>
        <v>0</v>
      </c>
      <c r="U33" s="34">
        <f t="shared" si="5"/>
        <v>30904.23</v>
      </c>
    </row>
    <row r="34" spans="1:21" x14ac:dyDescent="0.25">
      <c r="A34" s="4" t="s">
        <v>26</v>
      </c>
      <c r="B34" s="8">
        <v>106770</v>
      </c>
      <c r="C34" s="12">
        <v>178668.06999999998</v>
      </c>
      <c r="D34" s="12">
        <v>42585.06</v>
      </c>
      <c r="E34" s="12">
        <v>147379</v>
      </c>
      <c r="F34" s="9">
        <v>47</v>
      </c>
      <c r="G34" s="5">
        <v>475449.12999999995</v>
      </c>
      <c r="H34" s="4" t="s">
        <v>26</v>
      </c>
      <c r="I34" s="8"/>
      <c r="J34" s="12">
        <v>80999.990000000005</v>
      </c>
      <c r="K34" s="12"/>
      <c r="L34" s="12">
        <v>1306.8</v>
      </c>
      <c r="M34" s="9">
        <v>80124.160000000003</v>
      </c>
      <c r="N34" s="5">
        <v>162430.95000000001</v>
      </c>
      <c r="O34" s="30" t="s">
        <v>26</v>
      </c>
      <c r="P34" s="31">
        <f t="shared" si="0"/>
        <v>106770</v>
      </c>
      <c r="Q34" s="32">
        <f t="shared" si="1"/>
        <v>259668.06</v>
      </c>
      <c r="R34" s="32">
        <f t="shared" si="2"/>
        <v>42585.06</v>
      </c>
      <c r="S34" s="32">
        <f t="shared" si="3"/>
        <v>148685.79999999999</v>
      </c>
      <c r="T34" s="33">
        <f t="shared" si="4"/>
        <v>80171.16</v>
      </c>
      <c r="U34" s="34">
        <f t="shared" si="5"/>
        <v>637880.07999999996</v>
      </c>
    </row>
    <row r="35" spans="1:21" x14ac:dyDescent="0.25">
      <c r="A35" s="4" t="s">
        <v>27</v>
      </c>
      <c r="B35" s="8">
        <v>49377.08</v>
      </c>
      <c r="C35" s="12">
        <v>48955.5</v>
      </c>
      <c r="D35" s="12">
        <v>43871.05</v>
      </c>
      <c r="E35" s="12">
        <v>6981.7</v>
      </c>
      <c r="F35" s="9">
        <v>18017.25</v>
      </c>
      <c r="G35" s="5">
        <v>167202.58000000002</v>
      </c>
      <c r="H35" s="4" t="s">
        <v>27</v>
      </c>
      <c r="I35" s="8">
        <v>26083.06</v>
      </c>
      <c r="J35" s="12">
        <v>51243.08</v>
      </c>
      <c r="K35" s="12">
        <v>34762.78</v>
      </c>
      <c r="L35" s="12">
        <v>20935.819999999996</v>
      </c>
      <c r="M35" s="9">
        <v>16263.48</v>
      </c>
      <c r="N35" s="5">
        <v>149288.22</v>
      </c>
      <c r="O35" s="30" t="s">
        <v>27</v>
      </c>
      <c r="P35" s="31">
        <f t="shared" ref="P35:P66" si="6">B35+I35</f>
        <v>75460.14</v>
      </c>
      <c r="Q35" s="32">
        <f t="shared" ref="Q35:Q66" si="7">C35+J35</f>
        <v>100198.58</v>
      </c>
      <c r="R35" s="32">
        <f t="shared" ref="R35:R66" si="8">D35+K35</f>
        <v>78633.83</v>
      </c>
      <c r="S35" s="32">
        <f t="shared" ref="S35:S66" si="9">E35+L35</f>
        <v>27917.519999999997</v>
      </c>
      <c r="T35" s="33">
        <f t="shared" ref="T35:T66" si="10">F35+M35</f>
        <v>34280.729999999996</v>
      </c>
      <c r="U35" s="34">
        <f t="shared" ref="U35:U66" si="11">G35+N35</f>
        <v>316490.80000000005</v>
      </c>
    </row>
    <row r="36" spans="1:21" x14ac:dyDescent="0.25">
      <c r="A36" s="4" t="s">
        <v>28</v>
      </c>
      <c r="B36" s="8">
        <v>696947.26000000036</v>
      </c>
      <c r="C36" s="12">
        <v>137769.03000000003</v>
      </c>
      <c r="D36" s="12">
        <v>211848.65999999997</v>
      </c>
      <c r="E36" s="12">
        <v>681644.42999999993</v>
      </c>
      <c r="F36" s="9">
        <v>950825.09000000008</v>
      </c>
      <c r="G36" s="5">
        <v>2679034.4700000007</v>
      </c>
      <c r="H36" s="4" t="s">
        <v>28</v>
      </c>
      <c r="I36" s="8"/>
      <c r="J36" s="12">
        <v>37829.68</v>
      </c>
      <c r="K36" s="12">
        <v>26888.359999999997</v>
      </c>
      <c r="L36" s="12">
        <v>139832.44</v>
      </c>
      <c r="M36" s="9">
        <v>60938.570000000007</v>
      </c>
      <c r="N36" s="5">
        <v>265489.05</v>
      </c>
      <c r="O36" s="30" t="s">
        <v>28</v>
      </c>
      <c r="P36" s="31">
        <f t="shared" si="6"/>
        <v>696947.26000000036</v>
      </c>
      <c r="Q36" s="32">
        <f t="shared" si="7"/>
        <v>175598.71000000002</v>
      </c>
      <c r="R36" s="32">
        <f t="shared" si="8"/>
        <v>238737.01999999996</v>
      </c>
      <c r="S36" s="32">
        <f t="shared" si="9"/>
        <v>821476.86999999988</v>
      </c>
      <c r="T36" s="33">
        <f t="shared" si="10"/>
        <v>1011763.6600000001</v>
      </c>
      <c r="U36" s="34">
        <f t="shared" si="11"/>
        <v>2944523.5200000005</v>
      </c>
    </row>
    <row r="37" spans="1:21" x14ac:dyDescent="0.25">
      <c r="A37" s="4" t="s">
        <v>29</v>
      </c>
      <c r="B37" s="8">
        <v>2075809.5799999996</v>
      </c>
      <c r="C37" s="12">
        <v>455857.2699999999</v>
      </c>
      <c r="D37" s="12">
        <v>358951.58000000007</v>
      </c>
      <c r="E37" s="12">
        <v>838011.99000000011</v>
      </c>
      <c r="F37" s="9">
        <v>573866.55999999994</v>
      </c>
      <c r="G37" s="5">
        <v>4302496.9799999995</v>
      </c>
      <c r="H37" s="4" t="s">
        <v>29</v>
      </c>
      <c r="I37" s="8">
        <v>40768.51</v>
      </c>
      <c r="J37" s="12">
        <v>122480.09999999999</v>
      </c>
      <c r="K37" s="12">
        <v>65921.75</v>
      </c>
      <c r="L37" s="12">
        <v>10221.59</v>
      </c>
      <c r="M37" s="9">
        <v>443.68</v>
      </c>
      <c r="N37" s="5">
        <v>239835.62999999998</v>
      </c>
      <c r="O37" s="30" t="s">
        <v>29</v>
      </c>
      <c r="P37" s="31">
        <f t="shared" si="6"/>
        <v>2116578.0899999994</v>
      </c>
      <c r="Q37" s="32">
        <f t="shared" si="7"/>
        <v>578337.36999999988</v>
      </c>
      <c r="R37" s="32">
        <f t="shared" si="8"/>
        <v>424873.33000000007</v>
      </c>
      <c r="S37" s="32">
        <f t="shared" si="9"/>
        <v>848233.58000000007</v>
      </c>
      <c r="T37" s="33">
        <f t="shared" si="10"/>
        <v>574310.24</v>
      </c>
      <c r="U37" s="34">
        <f t="shared" si="11"/>
        <v>4542332.6099999994</v>
      </c>
    </row>
    <row r="38" spans="1:21" x14ac:dyDescent="0.25">
      <c r="A38" s="4" t="s">
        <v>74</v>
      </c>
      <c r="B38" s="8"/>
      <c r="C38" s="12"/>
      <c r="D38" s="12"/>
      <c r="E38" s="12"/>
      <c r="F38" s="9">
        <v>8285.4500000000007</v>
      </c>
      <c r="G38" s="5">
        <v>8285.4500000000007</v>
      </c>
      <c r="H38" s="4" t="s">
        <v>74</v>
      </c>
      <c r="I38" s="8"/>
      <c r="J38" s="12"/>
      <c r="K38" s="12"/>
      <c r="L38" s="12"/>
      <c r="M38" s="9"/>
      <c r="N38" s="5"/>
      <c r="O38" s="30" t="s">
        <v>74</v>
      </c>
      <c r="P38" s="31">
        <f t="shared" si="6"/>
        <v>0</v>
      </c>
      <c r="Q38" s="32">
        <f t="shared" si="7"/>
        <v>0</v>
      </c>
      <c r="R38" s="32">
        <f t="shared" si="8"/>
        <v>0</v>
      </c>
      <c r="S38" s="32">
        <f t="shared" si="9"/>
        <v>0</v>
      </c>
      <c r="T38" s="33">
        <f t="shared" si="10"/>
        <v>8285.4500000000007</v>
      </c>
      <c r="U38" s="34">
        <f t="shared" si="11"/>
        <v>8285.4500000000007</v>
      </c>
    </row>
    <row r="39" spans="1:21" x14ac:dyDescent="0.25">
      <c r="A39" s="4" t="s">
        <v>30</v>
      </c>
      <c r="B39" s="8">
        <v>168614.9</v>
      </c>
      <c r="C39" s="12">
        <v>241799.56</v>
      </c>
      <c r="D39" s="12">
        <v>521261.66999999993</v>
      </c>
      <c r="E39" s="12">
        <v>242016.78000000003</v>
      </c>
      <c r="F39" s="9">
        <v>278003.52</v>
      </c>
      <c r="G39" s="5">
        <v>1451696.43</v>
      </c>
      <c r="H39" s="4" t="s">
        <v>30</v>
      </c>
      <c r="I39" s="8"/>
      <c r="J39" s="12"/>
      <c r="K39" s="12"/>
      <c r="L39" s="12"/>
      <c r="M39" s="9"/>
      <c r="N39" s="5"/>
      <c r="O39" s="30" t="s">
        <v>30</v>
      </c>
      <c r="P39" s="31">
        <f t="shared" si="6"/>
        <v>168614.9</v>
      </c>
      <c r="Q39" s="32">
        <f t="shared" si="7"/>
        <v>241799.56</v>
      </c>
      <c r="R39" s="32">
        <f t="shared" si="8"/>
        <v>521261.66999999993</v>
      </c>
      <c r="S39" s="32">
        <f t="shared" si="9"/>
        <v>242016.78000000003</v>
      </c>
      <c r="T39" s="33">
        <f t="shared" si="10"/>
        <v>278003.52</v>
      </c>
      <c r="U39" s="34">
        <f t="shared" si="11"/>
        <v>1451696.43</v>
      </c>
    </row>
    <row r="40" spans="1:21" x14ac:dyDescent="0.25">
      <c r="A40" s="4" t="s">
        <v>71</v>
      </c>
      <c r="B40" s="8"/>
      <c r="C40" s="12"/>
      <c r="D40" s="12"/>
      <c r="E40" s="12">
        <v>1312.85</v>
      </c>
      <c r="F40" s="9"/>
      <c r="G40" s="5">
        <v>1312.85</v>
      </c>
      <c r="H40" s="4" t="s">
        <v>71</v>
      </c>
      <c r="I40" s="8"/>
      <c r="J40" s="12"/>
      <c r="K40" s="12"/>
      <c r="L40" s="12"/>
      <c r="M40" s="9"/>
      <c r="N40" s="5"/>
      <c r="O40" s="30" t="s">
        <v>71</v>
      </c>
      <c r="P40" s="31">
        <f t="shared" si="6"/>
        <v>0</v>
      </c>
      <c r="Q40" s="32">
        <f t="shared" si="7"/>
        <v>0</v>
      </c>
      <c r="R40" s="32">
        <f t="shared" si="8"/>
        <v>0</v>
      </c>
      <c r="S40" s="32">
        <f t="shared" si="9"/>
        <v>1312.85</v>
      </c>
      <c r="T40" s="33">
        <f t="shared" si="10"/>
        <v>0</v>
      </c>
      <c r="U40" s="34">
        <f t="shared" si="11"/>
        <v>1312.85</v>
      </c>
    </row>
    <row r="41" spans="1:21" x14ac:dyDescent="0.25">
      <c r="A41" s="4" t="s">
        <v>31</v>
      </c>
      <c r="B41" s="8">
        <v>295984.05000000005</v>
      </c>
      <c r="C41" s="12">
        <v>323067.45</v>
      </c>
      <c r="D41" s="12">
        <v>274371.91000000003</v>
      </c>
      <c r="E41" s="12">
        <v>155767.31000000003</v>
      </c>
      <c r="F41" s="9">
        <v>125908.31</v>
      </c>
      <c r="G41" s="5">
        <v>1175099.03</v>
      </c>
      <c r="H41" s="4" t="s">
        <v>31</v>
      </c>
      <c r="I41" s="8">
        <v>4134.2299999999996</v>
      </c>
      <c r="J41" s="12">
        <v>45288.07</v>
      </c>
      <c r="K41" s="12">
        <v>48605.8</v>
      </c>
      <c r="L41" s="12">
        <v>22595.45</v>
      </c>
      <c r="M41" s="9">
        <v>980.09999999999991</v>
      </c>
      <c r="N41" s="5">
        <v>121603.65000000001</v>
      </c>
      <c r="O41" s="30" t="s">
        <v>31</v>
      </c>
      <c r="P41" s="31">
        <f t="shared" si="6"/>
        <v>300118.28000000003</v>
      </c>
      <c r="Q41" s="32">
        <f t="shared" si="7"/>
        <v>368355.52</v>
      </c>
      <c r="R41" s="32">
        <f t="shared" si="8"/>
        <v>322977.71000000002</v>
      </c>
      <c r="S41" s="32">
        <f t="shared" si="9"/>
        <v>178362.76000000004</v>
      </c>
      <c r="T41" s="33">
        <f t="shared" si="10"/>
        <v>126888.41</v>
      </c>
      <c r="U41" s="34">
        <f t="shared" si="11"/>
        <v>1296702.68</v>
      </c>
    </row>
    <row r="42" spans="1:21" x14ac:dyDescent="0.25">
      <c r="A42" s="4" t="s">
        <v>32</v>
      </c>
      <c r="B42" s="8">
        <v>86.4</v>
      </c>
      <c r="C42" s="12"/>
      <c r="D42" s="12">
        <v>669.5</v>
      </c>
      <c r="E42" s="12">
        <v>4792.4400000000005</v>
      </c>
      <c r="F42" s="9">
        <v>6494.3099999999995</v>
      </c>
      <c r="G42" s="5">
        <v>12042.65</v>
      </c>
      <c r="H42" s="4" t="s">
        <v>32</v>
      </c>
      <c r="I42" s="8"/>
      <c r="J42" s="12"/>
      <c r="K42" s="12"/>
      <c r="L42" s="12"/>
      <c r="M42" s="9"/>
      <c r="N42" s="5"/>
      <c r="O42" s="30" t="s">
        <v>32</v>
      </c>
      <c r="P42" s="31">
        <f t="shared" si="6"/>
        <v>86.4</v>
      </c>
      <c r="Q42" s="32">
        <f t="shared" si="7"/>
        <v>0</v>
      </c>
      <c r="R42" s="32">
        <f t="shared" si="8"/>
        <v>669.5</v>
      </c>
      <c r="S42" s="32">
        <f t="shared" si="9"/>
        <v>4792.4400000000005</v>
      </c>
      <c r="T42" s="33">
        <f t="shared" si="10"/>
        <v>6494.3099999999995</v>
      </c>
      <c r="U42" s="34">
        <f t="shared" si="11"/>
        <v>12042.65</v>
      </c>
    </row>
    <row r="43" spans="1:21" x14ac:dyDescent="0.25">
      <c r="A43" s="4" t="s">
        <v>33</v>
      </c>
      <c r="B43" s="8">
        <v>44495.41</v>
      </c>
      <c r="C43" s="12">
        <v>13826.189999999999</v>
      </c>
      <c r="D43" s="12">
        <v>71795.76999999999</v>
      </c>
      <c r="E43" s="12">
        <v>17745.330000000002</v>
      </c>
      <c r="F43" s="9">
        <v>0</v>
      </c>
      <c r="G43" s="5">
        <v>147862.70000000001</v>
      </c>
      <c r="H43" s="4" t="s">
        <v>33</v>
      </c>
      <c r="I43" s="8"/>
      <c r="J43" s="12">
        <v>21780</v>
      </c>
      <c r="K43" s="12"/>
      <c r="L43" s="12"/>
      <c r="M43" s="9"/>
      <c r="N43" s="5">
        <v>21780</v>
      </c>
      <c r="O43" s="30" t="s">
        <v>33</v>
      </c>
      <c r="P43" s="31">
        <f t="shared" si="6"/>
        <v>44495.41</v>
      </c>
      <c r="Q43" s="32">
        <f t="shared" si="7"/>
        <v>35606.19</v>
      </c>
      <c r="R43" s="32">
        <f t="shared" si="8"/>
        <v>71795.76999999999</v>
      </c>
      <c r="S43" s="32">
        <f t="shared" si="9"/>
        <v>17745.330000000002</v>
      </c>
      <c r="T43" s="33">
        <f t="shared" si="10"/>
        <v>0</v>
      </c>
      <c r="U43" s="34">
        <f t="shared" si="11"/>
        <v>169642.7</v>
      </c>
    </row>
    <row r="44" spans="1:21" x14ac:dyDescent="0.25">
      <c r="A44" s="4" t="s">
        <v>87</v>
      </c>
      <c r="B44" s="8">
        <v>463696.35</v>
      </c>
      <c r="C44" s="12">
        <v>777663.28</v>
      </c>
      <c r="D44" s="12">
        <v>319591.15000000002</v>
      </c>
      <c r="E44" s="12">
        <v>542607.58000000007</v>
      </c>
      <c r="F44" s="9">
        <v>1848519.7899999998</v>
      </c>
      <c r="G44" s="5">
        <v>3952078.1499999994</v>
      </c>
      <c r="H44" s="4" t="s">
        <v>34</v>
      </c>
      <c r="I44" s="8">
        <v>8478.7000000000007</v>
      </c>
      <c r="J44" s="12">
        <v>186165.76000000001</v>
      </c>
      <c r="K44" s="12">
        <v>187327.95000000004</v>
      </c>
      <c r="L44" s="12">
        <v>73018.450000000012</v>
      </c>
      <c r="M44" s="9">
        <v>116801.8</v>
      </c>
      <c r="N44" s="5">
        <v>571792.66</v>
      </c>
      <c r="O44" s="30" t="s">
        <v>34</v>
      </c>
      <c r="P44" s="31">
        <f t="shared" si="6"/>
        <v>472175.05</v>
      </c>
      <c r="Q44" s="32">
        <f t="shared" si="7"/>
        <v>963829.04</v>
      </c>
      <c r="R44" s="32">
        <f t="shared" si="8"/>
        <v>506919.10000000009</v>
      </c>
      <c r="S44" s="32">
        <f t="shared" si="9"/>
        <v>615626.03</v>
      </c>
      <c r="T44" s="33">
        <f t="shared" si="10"/>
        <v>1965321.5899999999</v>
      </c>
      <c r="U44" s="34">
        <f t="shared" si="11"/>
        <v>4523870.8099999996</v>
      </c>
    </row>
    <row r="45" spans="1:21" x14ac:dyDescent="0.25">
      <c r="A45" s="4" t="s">
        <v>88</v>
      </c>
      <c r="B45" s="8"/>
      <c r="C45" s="12"/>
      <c r="D45" s="12">
        <v>5412</v>
      </c>
      <c r="E45" s="12">
        <v>194051.69</v>
      </c>
      <c r="F45" s="9">
        <v>2.9103830456733704E-11</v>
      </c>
      <c r="G45" s="5">
        <v>199463.69000000003</v>
      </c>
      <c r="H45" s="4" t="s">
        <v>35</v>
      </c>
      <c r="I45" s="8">
        <v>15987.04</v>
      </c>
      <c r="J45" s="12">
        <v>216432.14</v>
      </c>
      <c r="K45" s="12">
        <v>89291.150000000023</v>
      </c>
      <c r="L45" s="12">
        <v>46066.119999999995</v>
      </c>
      <c r="M45" s="9">
        <v>9.0949470177292824E-13</v>
      </c>
      <c r="N45" s="5">
        <v>367776.45000000007</v>
      </c>
      <c r="O45" s="30" t="s">
        <v>35</v>
      </c>
      <c r="P45" s="31">
        <f t="shared" si="6"/>
        <v>15987.04</v>
      </c>
      <c r="Q45" s="32">
        <f t="shared" si="7"/>
        <v>216432.14</v>
      </c>
      <c r="R45" s="32">
        <f t="shared" si="8"/>
        <v>94703.150000000023</v>
      </c>
      <c r="S45" s="32">
        <f t="shared" si="9"/>
        <v>240117.81</v>
      </c>
      <c r="T45" s="33">
        <f t="shared" si="10"/>
        <v>3.0013325158506632E-11</v>
      </c>
      <c r="U45" s="34">
        <f t="shared" si="11"/>
        <v>567240.14000000013</v>
      </c>
    </row>
    <row r="46" spans="1:21" x14ac:dyDescent="0.25">
      <c r="A46" s="4" t="s">
        <v>36</v>
      </c>
      <c r="B46" s="8">
        <v>535102.72999999986</v>
      </c>
      <c r="C46" s="12">
        <v>244357.30000000002</v>
      </c>
      <c r="D46" s="12">
        <v>307468.12</v>
      </c>
      <c r="E46" s="12">
        <v>169618.6</v>
      </c>
      <c r="F46" s="9">
        <v>112652.56</v>
      </c>
      <c r="G46" s="5">
        <v>1369199.31</v>
      </c>
      <c r="H46" s="4" t="s">
        <v>36</v>
      </c>
      <c r="I46" s="8"/>
      <c r="J46" s="12">
        <v>766.8</v>
      </c>
      <c r="K46" s="12">
        <v>8557.41</v>
      </c>
      <c r="L46" s="12">
        <v>116654.17000000001</v>
      </c>
      <c r="M46" s="9">
        <v>18534.34</v>
      </c>
      <c r="N46" s="5">
        <v>144512.72</v>
      </c>
      <c r="O46" s="30" t="s">
        <v>36</v>
      </c>
      <c r="P46" s="31">
        <f t="shared" si="6"/>
        <v>535102.72999999986</v>
      </c>
      <c r="Q46" s="32">
        <f t="shared" si="7"/>
        <v>245124.1</v>
      </c>
      <c r="R46" s="32">
        <f t="shared" si="8"/>
        <v>316025.52999999997</v>
      </c>
      <c r="S46" s="32">
        <f t="shared" si="9"/>
        <v>286272.77</v>
      </c>
      <c r="T46" s="33">
        <f t="shared" si="10"/>
        <v>131186.9</v>
      </c>
      <c r="U46" s="34">
        <f t="shared" si="11"/>
        <v>1513712.03</v>
      </c>
    </row>
    <row r="47" spans="1:21" x14ac:dyDescent="0.25">
      <c r="A47" s="4" t="s">
        <v>37</v>
      </c>
      <c r="B47" s="8">
        <v>100733.58</v>
      </c>
      <c r="C47" s="12"/>
      <c r="D47" s="12"/>
      <c r="E47" s="12"/>
      <c r="F47" s="9">
        <v>57.8</v>
      </c>
      <c r="G47" s="5">
        <v>100791.38</v>
      </c>
      <c r="H47" s="4" t="s">
        <v>37</v>
      </c>
      <c r="I47" s="8">
        <v>493907.45000000013</v>
      </c>
      <c r="J47" s="12"/>
      <c r="K47" s="12"/>
      <c r="L47" s="12">
        <v>17666.02</v>
      </c>
      <c r="M47" s="9">
        <v>15144.17</v>
      </c>
      <c r="N47" s="5">
        <v>526717.64000000013</v>
      </c>
      <c r="O47" s="30" t="s">
        <v>37</v>
      </c>
      <c r="P47" s="31">
        <f t="shared" si="6"/>
        <v>594641.03000000014</v>
      </c>
      <c r="Q47" s="32">
        <f t="shared" si="7"/>
        <v>0</v>
      </c>
      <c r="R47" s="32">
        <f t="shared" si="8"/>
        <v>0</v>
      </c>
      <c r="S47" s="32">
        <f t="shared" si="9"/>
        <v>17666.02</v>
      </c>
      <c r="T47" s="33">
        <f t="shared" si="10"/>
        <v>15201.97</v>
      </c>
      <c r="U47" s="34">
        <f t="shared" si="11"/>
        <v>627509.02000000014</v>
      </c>
    </row>
    <row r="48" spans="1:21" x14ac:dyDescent="0.25">
      <c r="A48" s="4" t="s">
        <v>75</v>
      </c>
      <c r="B48" s="8"/>
      <c r="C48" s="12"/>
      <c r="D48" s="12"/>
      <c r="E48" s="12"/>
      <c r="F48" s="9">
        <v>8119.1100000000006</v>
      </c>
      <c r="G48" s="5">
        <v>8119.1100000000006</v>
      </c>
      <c r="H48" s="4" t="s">
        <v>75</v>
      </c>
      <c r="I48" s="8"/>
      <c r="J48" s="12"/>
      <c r="K48" s="12"/>
      <c r="L48" s="12"/>
      <c r="M48" s="9"/>
      <c r="N48" s="5"/>
      <c r="O48" s="30" t="s">
        <v>75</v>
      </c>
      <c r="P48" s="31">
        <f t="shared" si="6"/>
        <v>0</v>
      </c>
      <c r="Q48" s="32">
        <f t="shared" si="7"/>
        <v>0</v>
      </c>
      <c r="R48" s="32">
        <f t="shared" si="8"/>
        <v>0</v>
      </c>
      <c r="S48" s="32">
        <f t="shared" si="9"/>
        <v>0</v>
      </c>
      <c r="T48" s="33">
        <f t="shared" si="10"/>
        <v>8119.1100000000006</v>
      </c>
      <c r="U48" s="34">
        <f t="shared" si="11"/>
        <v>8119.1100000000006</v>
      </c>
    </row>
    <row r="49" spans="1:21" x14ac:dyDescent="0.25">
      <c r="A49" s="4" t="s">
        <v>38</v>
      </c>
      <c r="B49" s="8">
        <v>1661010.8500000008</v>
      </c>
      <c r="C49" s="12">
        <v>1576337.0899999999</v>
      </c>
      <c r="D49" s="12">
        <v>759227.26</v>
      </c>
      <c r="E49" s="12">
        <v>2495057.7200000002</v>
      </c>
      <c r="F49" s="9">
        <v>2733210.6800000011</v>
      </c>
      <c r="G49" s="5">
        <v>9224843.6000000015</v>
      </c>
      <c r="H49" s="4" t="s">
        <v>38</v>
      </c>
      <c r="I49" s="8">
        <v>869253.37999999977</v>
      </c>
      <c r="J49" s="12">
        <v>235460.81</v>
      </c>
      <c r="K49" s="12">
        <v>177761.66</v>
      </c>
      <c r="L49" s="12">
        <v>44992.72</v>
      </c>
      <c r="M49" s="9">
        <v>29758.219999999998</v>
      </c>
      <c r="N49" s="5">
        <v>1357226.7899999996</v>
      </c>
      <c r="O49" s="30" t="s">
        <v>38</v>
      </c>
      <c r="P49" s="31">
        <f t="shared" si="6"/>
        <v>2530264.2300000004</v>
      </c>
      <c r="Q49" s="32">
        <f t="shared" si="7"/>
        <v>1811797.9</v>
      </c>
      <c r="R49" s="32">
        <f t="shared" si="8"/>
        <v>936988.92</v>
      </c>
      <c r="S49" s="32">
        <f t="shared" si="9"/>
        <v>2540050.4400000004</v>
      </c>
      <c r="T49" s="33">
        <f t="shared" si="10"/>
        <v>2762968.9000000013</v>
      </c>
      <c r="U49" s="34">
        <f t="shared" si="11"/>
        <v>10582070.390000001</v>
      </c>
    </row>
    <row r="50" spans="1:21" x14ac:dyDescent="0.25">
      <c r="A50" s="4" t="s">
        <v>39</v>
      </c>
      <c r="B50" s="8">
        <v>3780338.3899999997</v>
      </c>
      <c r="C50" s="12">
        <v>4218150.1000000006</v>
      </c>
      <c r="D50" s="12">
        <v>5905802.5099999961</v>
      </c>
      <c r="E50" s="12">
        <v>4896257.3199999956</v>
      </c>
      <c r="F50" s="9">
        <v>4282467.4999999963</v>
      </c>
      <c r="G50" s="5">
        <v>23083015.819999989</v>
      </c>
      <c r="H50" s="4" t="s">
        <v>39</v>
      </c>
      <c r="I50" s="8"/>
      <c r="J50" s="12"/>
      <c r="K50" s="12"/>
      <c r="L50" s="12"/>
      <c r="M50" s="9">
        <v>248062.57</v>
      </c>
      <c r="N50" s="5">
        <v>248062.57</v>
      </c>
      <c r="O50" s="30" t="s">
        <v>39</v>
      </c>
      <c r="P50" s="31">
        <f t="shared" si="6"/>
        <v>3780338.3899999997</v>
      </c>
      <c r="Q50" s="32">
        <f t="shared" si="7"/>
        <v>4218150.1000000006</v>
      </c>
      <c r="R50" s="32">
        <f t="shared" si="8"/>
        <v>5905802.5099999961</v>
      </c>
      <c r="S50" s="32">
        <f t="shared" si="9"/>
        <v>4896257.3199999956</v>
      </c>
      <c r="T50" s="33">
        <f t="shared" si="10"/>
        <v>4530530.0699999966</v>
      </c>
      <c r="U50" s="34">
        <f t="shared" si="11"/>
        <v>23331078.389999989</v>
      </c>
    </row>
    <row r="51" spans="1:21" x14ac:dyDescent="0.25">
      <c r="A51" s="4" t="s">
        <v>40</v>
      </c>
      <c r="B51" s="8">
        <v>132613.13</v>
      </c>
      <c r="C51" s="12">
        <v>172091.25</v>
      </c>
      <c r="D51" s="12">
        <v>114761.84999999999</v>
      </c>
      <c r="E51" s="12">
        <v>109866.53</v>
      </c>
      <c r="F51" s="9">
        <v>30058.739999999998</v>
      </c>
      <c r="G51" s="5">
        <v>559391.5</v>
      </c>
      <c r="H51" s="4" t="s">
        <v>40</v>
      </c>
      <c r="I51" s="8"/>
      <c r="J51" s="12"/>
      <c r="K51" s="12"/>
      <c r="L51" s="12"/>
      <c r="M51" s="9"/>
      <c r="N51" s="5"/>
      <c r="O51" s="30" t="s">
        <v>40</v>
      </c>
      <c r="P51" s="31">
        <f t="shared" si="6"/>
        <v>132613.13</v>
      </c>
      <c r="Q51" s="32">
        <f t="shared" si="7"/>
        <v>172091.25</v>
      </c>
      <c r="R51" s="32">
        <f t="shared" si="8"/>
        <v>114761.84999999999</v>
      </c>
      <c r="S51" s="32">
        <f t="shared" si="9"/>
        <v>109866.53</v>
      </c>
      <c r="T51" s="33">
        <f t="shared" si="10"/>
        <v>30058.739999999998</v>
      </c>
      <c r="U51" s="34">
        <f t="shared" si="11"/>
        <v>559391.5</v>
      </c>
    </row>
    <row r="52" spans="1:21" x14ac:dyDescent="0.25">
      <c r="A52" s="4" t="s">
        <v>41</v>
      </c>
      <c r="B52" s="8">
        <v>248586.72</v>
      </c>
      <c r="C52" s="12">
        <v>609724.01000000024</v>
      </c>
      <c r="D52" s="12">
        <v>748617.45000000007</v>
      </c>
      <c r="E52" s="12">
        <v>762115.37999999977</v>
      </c>
      <c r="F52" s="9">
        <v>1008655.85</v>
      </c>
      <c r="G52" s="5">
        <v>3377699.41</v>
      </c>
      <c r="H52" s="4" t="s">
        <v>41</v>
      </c>
      <c r="I52" s="8">
        <v>58927</v>
      </c>
      <c r="J52" s="12">
        <v>1149.5</v>
      </c>
      <c r="K52" s="12">
        <v>3025</v>
      </c>
      <c r="L52" s="12">
        <v>1306.8</v>
      </c>
      <c r="M52" s="9"/>
      <c r="N52" s="5">
        <v>64408.3</v>
      </c>
      <c r="O52" s="30" t="s">
        <v>41</v>
      </c>
      <c r="P52" s="31">
        <f t="shared" si="6"/>
        <v>307513.71999999997</v>
      </c>
      <c r="Q52" s="32">
        <f t="shared" si="7"/>
        <v>610873.51000000024</v>
      </c>
      <c r="R52" s="32">
        <f t="shared" si="8"/>
        <v>751642.45000000007</v>
      </c>
      <c r="S52" s="32">
        <f t="shared" si="9"/>
        <v>763422.17999999982</v>
      </c>
      <c r="T52" s="33">
        <f t="shared" si="10"/>
        <v>1008655.85</v>
      </c>
      <c r="U52" s="34">
        <f t="shared" si="11"/>
        <v>3442107.71</v>
      </c>
    </row>
    <row r="53" spans="1:21" x14ac:dyDescent="0.25">
      <c r="A53" s="4" t="s">
        <v>42</v>
      </c>
      <c r="B53" s="8">
        <v>60663.29</v>
      </c>
      <c r="C53" s="12">
        <v>109279.46000000002</v>
      </c>
      <c r="D53" s="12">
        <v>134186.5</v>
      </c>
      <c r="E53" s="12">
        <v>144973.48000000001</v>
      </c>
      <c r="F53" s="9">
        <v>122442.3</v>
      </c>
      <c r="G53" s="5">
        <v>571545.03</v>
      </c>
      <c r="H53" s="4" t="s">
        <v>42</v>
      </c>
      <c r="I53" s="8"/>
      <c r="J53" s="12"/>
      <c r="K53" s="12"/>
      <c r="L53" s="12"/>
      <c r="M53" s="9"/>
      <c r="N53" s="5"/>
      <c r="O53" s="30" t="s">
        <v>42</v>
      </c>
      <c r="P53" s="31">
        <f t="shared" si="6"/>
        <v>60663.29</v>
      </c>
      <c r="Q53" s="32">
        <f t="shared" si="7"/>
        <v>109279.46000000002</v>
      </c>
      <c r="R53" s="32">
        <f t="shared" si="8"/>
        <v>134186.5</v>
      </c>
      <c r="S53" s="32">
        <f t="shared" si="9"/>
        <v>144973.48000000001</v>
      </c>
      <c r="T53" s="33">
        <f t="shared" si="10"/>
        <v>122442.3</v>
      </c>
      <c r="U53" s="34">
        <f t="shared" si="11"/>
        <v>571545.03</v>
      </c>
    </row>
    <row r="54" spans="1:21" x14ac:dyDescent="0.25">
      <c r="A54" s="4" t="s">
        <v>43</v>
      </c>
      <c r="B54" s="8">
        <v>136860.99</v>
      </c>
      <c r="C54" s="12">
        <v>74548.989999999991</v>
      </c>
      <c r="D54" s="12">
        <v>378899.15999999992</v>
      </c>
      <c r="E54" s="12">
        <v>972842.52000000014</v>
      </c>
      <c r="F54" s="9">
        <v>707599.33000000019</v>
      </c>
      <c r="G54" s="5">
        <v>2270750.9900000002</v>
      </c>
      <c r="H54" s="4" t="s">
        <v>43</v>
      </c>
      <c r="I54" s="8">
        <v>60742</v>
      </c>
      <c r="J54" s="12">
        <v>58737.78</v>
      </c>
      <c r="K54" s="12">
        <v>49874.799999999996</v>
      </c>
      <c r="L54" s="12">
        <v>39816.65</v>
      </c>
      <c r="M54" s="9">
        <v>38893.07</v>
      </c>
      <c r="N54" s="5">
        <v>248064.3</v>
      </c>
      <c r="O54" s="30" t="s">
        <v>43</v>
      </c>
      <c r="P54" s="31">
        <f t="shared" si="6"/>
        <v>197602.99</v>
      </c>
      <c r="Q54" s="32">
        <f t="shared" si="7"/>
        <v>133286.76999999999</v>
      </c>
      <c r="R54" s="32">
        <f t="shared" si="8"/>
        <v>428773.9599999999</v>
      </c>
      <c r="S54" s="32">
        <f t="shared" si="9"/>
        <v>1012659.1700000002</v>
      </c>
      <c r="T54" s="33">
        <f t="shared" si="10"/>
        <v>746492.40000000014</v>
      </c>
      <c r="U54" s="34">
        <f t="shared" si="11"/>
        <v>2518815.29</v>
      </c>
    </row>
    <row r="55" spans="1:21" x14ac:dyDescent="0.25">
      <c r="A55" s="4" t="s">
        <v>44</v>
      </c>
      <c r="B55" s="8">
        <v>373092.92999999993</v>
      </c>
      <c r="C55" s="12">
        <v>347958.35</v>
      </c>
      <c r="D55" s="12">
        <v>1058102.6900000002</v>
      </c>
      <c r="E55" s="12">
        <v>4000765.0900000008</v>
      </c>
      <c r="F55" s="9">
        <v>4194552.0599999977</v>
      </c>
      <c r="G55" s="5">
        <v>9974471.1199999973</v>
      </c>
      <c r="H55" s="4" t="s">
        <v>44</v>
      </c>
      <c r="I55" s="8">
        <v>4726.26</v>
      </c>
      <c r="J55" s="12">
        <v>25688.760000000002</v>
      </c>
      <c r="K55" s="12">
        <v>138531.75</v>
      </c>
      <c r="L55" s="12">
        <v>467031.76</v>
      </c>
      <c r="M55" s="9">
        <v>1114628.9299999997</v>
      </c>
      <c r="N55" s="5">
        <v>1750607.4599999997</v>
      </c>
      <c r="O55" s="30" t="s">
        <v>44</v>
      </c>
      <c r="P55" s="31">
        <f t="shared" si="6"/>
        <v>377819.18999999994</v>
      </c>
      <c r="Q55" s="32">
        <f t="shared" si="7"/>
        <v>373647.11</v>
      </c>
      <c r="R55" s="32">
        <f t="shared" si="8"/>
        <v>1196634.4400000002</v>
      </c>
      <c r="S55" s="32">
        <f t="shared" si="9"/>
        <v>4467796.8500000006</v>
      </c>
      <c r="T55" s="33">
        <f t="shared" si="10"/>
        <v>5309180.9899999974</v>
      </c>
      <c r="U55" s="34">
        <f t="shared" si="11"/>
        <v>11725078.579999996</v>
      </c>
    </row>
    <row r="56" spans="1:21" x14ac:dyDescent="0.25">
      <c r="A56" s="4" t="s">
        <v>45</v>
      </c>
      <c r="B56" s="8">
        <v>7393114.7400000049</v>
      </c>
      <c r="C56" s="12">
        <v>769753.7300000001</v>
      </c>
      <c r="D56" s="12">
        <v>2654828.4699999997</v>
      </c>
      <c r="E56" s="12">
        <v>9558617.3899999969</v>
      </c>
      <c r="F56" s="9">
        <v>10173228.769999987</v>
      </c>
      <c r="G56" s="5">
        <v>30549543.099999987</v>
      </c>
      <c r="H56" s="4" t="s">
        <v>45</v>
      </c>
      <c r="I56" s="8">
        <v>244067.35</v>
      </c>
      <c r="J56" s="12">
        <v>26226.089999999997</v>
      </c>
      <c r="K56" s="12">
        <v>54096.08</v>
      </c>
      <c r="L56" s="12">
        <v>394144.10000000003</v>
      </c>
      <c r="M56" s="9">
        <v>143096.51</v>
      </c>
      <c r="N56" s="5">
        <v>861630.13000000012</v>
      </c>
      <c r="O56" s="30" t="s">
        <v>45</v>
      </c>
      <c r="P56" s="31">
        <f t="shared" si="6"/>
        <v>7637182.0900000045</v>
      </c>
      <c r="Q56" s="32">
        <f t="shared" si="7"/>
        <v>795979.82000000007</v>
      </c>
      <c r="R56" s="32">
        <f t="shared" si="8"/>
        <v>2708924.55</v>
      </c>
      <c r="S56" s="32">
        <f t="shared" si="9"/>
        <v>9952761.4899999965</v>
      </c>
      <c r="T56" s="33">
        <f t="shared" si="10"/>
        <v>10316325.279999986</v>
      </c>
      <c r="U56" s="34">
        <f t="shared" si="11"/>
        <v>31411173.229999986</v>
      </c>
    </row>
    <row r="57" spans="1:21" x14ac:dyDescent="0.25">
      <c r="A57" s="4" t="s">
        <v>46</v>
      </c>
      <c r="B57" s="8">
        <v>262744.88000000006</v>
      </c>
      <c r="C57" s="12">
        <v>149536.04</v>
      </c>
      <c r="D57" s="12">
        <v>280417.09000000003</v>
      </c>
      <c r="E57" s="12">
        <v>271310.83999999997</v>
      </c>
      <c r="F57" s="9">
        <v>216709.15000000005</v>
      </c>
      <c r="G57" s="5">
        <v>1180718</v>
      </c>
      <c r="H57" s="4" t="s">
        <v>46</v>
      </c>
      <c r="I57" s="8">
        <v>45065.96</v>
      </c>
      <c r="J57" s="12">
        <v>9668.68</v>
      </c>
      <c r="K57" s="12">
        <v>45139.5</v>
      </c>
      <c r="L57" s="12">
        <v>128917.95000000001</v>
      </c>
      <c r="M57" s="9">
        <v>120926.32999999999</v>
      </c>
      <c r="N57" s="5">
        <v>349718.42000000004</v>
      </c>
      <c r="O57" s="30" t="s">
        <v>46</v>
      </c>
      <c r="P57" s="31">
        <f t="shared" si="6"/>
        <v>307810.84000000008</v>
      </c>
      <c r="Q57" s="32">
        <f t="shared" si="7"/>
        <v>159204.72</v>
      </c>
      <c r="R57" s="32">
        <f t="shared" si="8"/>
        <v>325556.59000000003</v>
      </c>
      <c r="S57" s="32">
        <f t="shared" si="9"/>
        <v>400228.79</v>
      </c>
      <c r="T57" s="33">
        <f t="shared" si="10"/>
        <v>337635.48000000004</v>
      </c>
      <c r="U57" s="34">
        <f t="shared" si="11"/>
        <v>1530436.42</v>
      </c>
    </row>
    <row r="58" spans="1:21" x14ac:dyDescent="0.25">
      <c r="A58" s="4" t="s">
        <v>47</v>
      </c>
      <c r="B58" s="8">
        <v>423.5</v>
      </c>
      <c r="C58" s="12"/>
      <c r="D58" s="12"/>
      <c r="E58" s="12"/>
      <c r="F58" s="9"/>
      <c r="G58" s="5">
        <v>423.5</v>
      </c>
      <c r="H58" s="4" t="s">
        <v>47</v>
      </c>
      <c r="I58" s="8"/>
      <c r="J58" s="12"/>
      <c r="K58" s="12"/>
      <c r="L58" s="12"/>
      <c r="M58" s="9"/>
      <c r="N58" s="5"/>
      <c r="O58" s="30" t="s">
        <v>47</v>
      </c>
      <c r="P58" s="31">
        <f t="shared" si="6"/>
        <v>423.5</v>
      </c>
      <c r="Q58" s="32">
        <f t="shared" si="7"/>
        <v>0</v>
      </c>
      <c r="R58" s="32">
        <f t="shared" si="8"/>
        <v>0</v>
      </c>
      <c r="S58" s="32">
        <f t="shared" si="9"/>
        <v>0</v>
      </c>
      <c r="T58" s="33">
        <f t="shared" si="10"/>
        <v>0</v>
      </c>
      <c r="U58" s="34">
        <f t="shared" si="11"/>
        <v>423.5</v>
      </c>
    </row>
    <row r="59" spans="1:21" x14ac:dyDescent="0.25">
      <c r="A59" s="4" t="s">
        <v>61</v>
      </c>
      <c r="B59" s="8"/>
      <c r="C59" s="12">
        <v>53845</v>
      </c>
      <c r="D59" s="12">
        <v>46095</v>
      </c>
      <c r="E59" s="12">
        <v>16817.489999999998</v>
      </c>
      <c r="F59" s="9"/>
      <c r="G59" s="5">
        <v>116757.48999999999</v>
      </c>
      <c r="H59" s="4" t="s">
        <v>61</v>
      </c>
      <c r="I59" s="8"/>
      <c r="J59" s="12"/>
      <c r="K59" s="12"/>
      <c r="L59" s="12"/>
      <c r="M59" s="9"/>
      <c r="N59" s="5"/>
      <c r="O59" s="30" t="s">
        <v>61</v>
      </c>
      <c r="P59" s="31">
        <f t="shared" si="6"/>
        <v>0</v>
      </c>
      <c r="Q59" s="32">
        <f t="shared" si="7"/>
        <v>53845</v>
      </c>
      <c r="R59" s="32">
        <f t="shared" si="8"/>
        <v>46095</v>
      </c>
      <c r="S59" s="32">
        <f t="shared" si="9"/>
        <v>16817.489999999998</v>
      </c>
      <c r="T59" s="33">
        <f t="shared" si="10"/>
        <v>0</v>
      </c>
      <c r="U59" s="34">
        <f t="shared" si="11"/>
        <v>116757.48999999999</v>
      </c>
    </row>
    <row r="60" spans="1:21" x14ac:dyDescent="0.25">
      <c r="A60" s="4" t="s">
        <v>65</v>
      </c>
      <c r="B60" s="8"/>
      <c r="C60" s="12"/>
      <c r="D60" s="12">
        <v>65432.44</v>
      </c>
      <c r="E60" s="12">
        <v>3521889.7000000025</v>
      </c>
      <c r="F60" s="9">
        <v>5601859.3500000034</v>
      </c>
      <c r="G60" s="5">
        <v>9189181.4900000058</v>
      </c>
      <c r="H60" s="4" t="s">
        <v>65</v>
      </c>
      <c r="I60" s="8"/>
      <c r="J60" s="12"/>
      <c r="K60" s="12">
        <v>51868.780000000006</v>
      </c>
      <c r="L60" s="12">
        <v>99639.62</v>
      </c>
      <c r="M60" s="9">
        <v>35249.279999999999</v>
      </c>
      <c r="N60" s="5">
        <v>186757.68</v>
      </c>
      <c r="O60" s="30" t="s">
        <v>65</v>
      </c>
      <c r="P60" s="31">
        <f t="shared" si="6"/>
        <v>0</v>
      </c>
      <c r="Q60" s="32">
        <f t="shared" si="7"/>
        <v>0</v>
      </c>
      <c r="R60" s="32">
        <f t="shared" si="8"/>
        <v>117301.22</v>
      </c>
      <c r="S60" s="32">
        <f t="shared" si="9"/>
        <v>3621529.3200000026</v>
      </c>
      <c r="T60" s="33">
        <f t="shared" si="10"/>
        <v>5637108.6300000036</v>
      </c>
      <c r="U60" s="34">
        <f t="shared" si="11"/>
        <v>9375939.1700000055</v>
      </c>
    </row>
    <row r="61" spans="1:21" x14ac:dyDescent="0.25">
      <c r="A61" s="4" t="s">
        <v>48</v>
      </c>
      <c r="B61" s="8">
        <v>1942.51</v>
      </c>
      <c r="C61" s="12">
        <v>39930.01</v>
      </c>
      <c r="D61" s="12">
        <v>907.5</v>
      </c>
      <c r="E61" s="12">
        <v>106866.43</v>
      </c>
      <c r="F61" s="9">
        <v>209217.05000000002</v>
      </c>
      <c r="G61" s="5">
        <v>358863.5</v>
      </c>
      <c r="H61" s="4" t="s">
        <v>48</v>
      </c>
      <c r="I61" s="8">
        <v>54.99</v>
      </c>
      <c r="J61" s="12"/>
      <c r="K61" s="12">
        <v>15000</v>
      </c>
      <c r="L61" s="12"/>
      <c r="M61" s="9">
        <v>57017.389999999985</v>
      </c>
      <c r="N61" s="5">
        <v>72072.37999999999</v>
      </c>
      <c r="O61" s="30" t="s">
        <v>48</v>
      </c>
      <c r="P61" s="31">
        <f t="shared" si="6"/>
        <v>1997.5</v>
      </c>
      <c r="Q61" s="32">
        <f t="shared" si="7"/>
        <v>39930.01</v>
      </c>
      <c r="R61" s="32">
        <f t="shared" si="8"/>
        <v>15907.5</v>
      </c>
      <c r="S61" s="32">
        <f t="shared" si="9"/>
        <v>106866.43</v>
      </c>
      <c r="T61" s="33">
        <f t="shared" si="10"/>
        <v>266234.44</v>
      </c>
      <c r="U61" s="34">
        <f t="shared" si="11"/>
        <v>430935.88</v>
      </c>
    </row>
    <row r="62" spans="1:21" x14ac:dyDescent="0.25">
      <c r="A62" s="4" t="s">
        <v>49</v>
      </c>
      <c r="B62" s="8">
        <v>967209.99</v>
      </c>
      <c r="C62" s="12">
        <v>745374.11000000034</v>
      </c>
      <c r="D62" s="12">
        <v>847735.53999999992</v>
      </c>
      <c r="E62" s="12">
        <v>8270360.1699999738</v>
      </c>
      <c r="F62" s="9">
        <v>14152010.540000007</v>
      </c>
      <c r="G62" s="5">
        <v>24982690.349999979</v>
      </c>
      <c r="H62" s="4" t="s">
        <v>49</v>
      </c>
      <c r="I62" s="8"/>
      <c r="J62" s="12"/>
      <c r="K62" s="12"/>
      <c r="L62" s="12"/>
      <c r="M62" s="9"/>
      <c r="N62" s="5"/>
      <c r="O62" s="30" t="s">
        <v>49</v>
      </c>
      <c r="P62" s="31">
        <f t="shared" si="6"/>
        <v>967209.99</v>
      </c>
      <c r="Q62" s="32">
        <f t="shared" si="7"/>
        <v>745374.11000000034</v>
      </c>
      <c r="R62" s="32">
        <f t="shared" si="8"/>
        <v>847735.53999999992</v>
      </c>
      <c r="S62" s="32">
        <f t="shared" si="9"/>
        <v>8270360.1699999738</v>
      </c>
      <c r="T62" s="33">
        <f t="shared" si="10"/>
        <v>14152010.540000007</v>
      </c>
      <c r="U62" s="34">
        <f t="shared" si="11"/>
        <v>24982690.349999979</v>
      </c>
    </row>
    <row r="63" spans="1:21" x14ac:dyDescent="0.25">
      <c r="A63" s="4" t="s">
        <v>50</v>
      </c>
      <c r="B63" s="8">
        <v>321362.34000000003</v>
      </c>
      <c r="C63" s="12">
        <v>404005.32</v>
      </c>
      <c r="D63" s="12">
        <v>603547.16</v>
      </c>
      <c r="E63" s="12">
        <v>524778.29</v>
      </c>
      <c r="F63" s="9">
        <v>362797.05000000005</v>
      </c>
      <c r="G63" s="5">
        <v>2216490.16</v>
      </c>
      <c r="H63" s="4" t="s">
        <v>50</v>
      </c>
      <c r="I63" s="8"/>
      <c r="J63" s="12"/>
      <c r="K63" s="12">
        <v>2711.38</v>
      </c>
      <c r="L63" s="12"/>
      <c r="M63" s="9">
        <v>5000</v>
      </c>
      <c r="N63" s="5">
        <v>7711.38</v>
      </c>
      <c r="O63" s="30" t="s">
        <v>50</v>
      </c>
      <c r="P63" s="31">
        <f t="shared" si="6"/>
        <v>321362.34000000003</v>
      </c>
      <c r="Q63" s="32">
        <f t="shared" si="7"/>
        <v>404005.32</v>
      </c>
      <c r="R63" s="32">
        <f t="shared" si="8"/>
        <v>606258.54</v>
      </c>
      <c r="S63" s="32">
        <f t="shared" si="9"/>
        <v>524778.29</v>
      </c>
      <c r="T63" s="33">
        <f t="shared" si="10"/>
        <v>367797.05000000005</v>
      </c>
      <c r="U63" s="34">
        <f t="shared" si="11"/>
        <v>2224201.54</v>
      </c>
    </row>
    <row r="64" spans="1:21" x14ac:dyDescent="0.25">
      <c r="A64" s="4" t="s">
        <v>51</v>
      </c>
      <c r="B64" s="8">
        <v>18607</v>
      </c>
      <c r="C64" s="12"/>
      <c r="D64" s="12"/>
      <c r="E64" s="12"/>
      <c r="F64" s="9"/>
      <c r="G64" s="5">
        <v>18607</v>
      </c>
      <c r="H64" s="4" t="s">
        <v>51</v>
      </c>
      <c r="I64" s="8"/>
      <c r="J64" s="12"/>
      <c r="K64" s="12"/>
      <c r="L64" s="12"/>
      <c r="M64" s="9"/>
      <c r="N64" s="5"/>
      <c r="O64" s="30" t="s">
        <v>51</v>
      </c>
      <c r="P64" s="31">
        <f t="shared" si="6"/>
        <v>18607</v>
      </c>
      <c r="Q64" s="32">
        <f t="shared" si="7"/>
        <v>0</v>
      </c>
      <c r="R64" s="32">
        <f t="shared" si="8"/>
        <v>0</v>
      </c>
      <c r="S64" s="32">
        <f t="shared" si="9"/>
        <v>0</v>
      </c>
      <c r="T64" s="33">
        <f t="shared" si="10"/>
        <v>0</v>
      </c>
      <c r="U64" s="34">
        <f t="shared" si="11"/>
        <v>18607</v>
      </c>
    </row>
    <row r="65" spans="1:21" x14ac:dyDescent="0.25">
      <c r="A65" s="4" t="s">
        <v>52</v>
      </c>
      <c r="B65" s="8">
        <v>740715.66</v>
      </c>
      <c r="C65" s="12">
        <v>311034.12</v>
      </c>
      <c r="D65" s="12">
        <v>0</v>
      </c>
      <c r="E65" s="12"/>
      <c r="F65" s="9"/>
      <c r="G65" s="5">
        <v>1051749.78</v>
      </c>
      <c r="H65" s="4" t="s">
        <v>52</v>
      </c>
      <c r="I65" s="8"/>
      <c r="J65" s="12">
        <v>73934.63</v>
      </c>
      <c r="K65" s="12"/>
      <c r="L65" s="12"/>
      <c r="M65" s="9"/>
      <c r="N65" s="5">
        <v>73934.63</v>
      </c>
      <c r="O65" s="30" t="s">
        <v>52</v>
      </c>
      <c r="P65" s="31">
        <f t="shared" si="6"/>
        <v>740715.66</v>
      </c>
      <c r="Q65" s="32">
        <f t="shared" si="7"/>
        <v>384968.75</v>
      </c>
      <c r="R65" s="32">
        <f t="shared" si="8"/>
        <v>0</v>
      </c>
      <c r="S65" s="32">
        <f t="shared" si="9"/>
        <v>0</v>
      </c>
      <c r="T65" s="33">
        <f t="shared" si="10"/>
        <v>0</v>
      </c>
      <c r="U65" s="34">
        <f t="shared" si="11"/>
        <v>1125684.4100000001</v>
      </c>
    </row>
    <row r="66" spans="1:21" x14ac:dyDescent="0.25">
      <c r="A66" s="4" t="s">
        <v>66</v>
      </c>
      <c r="B66" s="8"/>
      <c r="C66" s="12"/>
      <c r="D66" s="12">
        <v>50000</v>
      </c>
      <c r="E66" s="12">
        <v>167022.72999999998</v>
      </c>
      <c r="F66" s="9">
        <v>163083.41</v>
      </c>
      <c r="G66" s="5">
        <v>380106.14</v>
      </c>
      <c r="H66" s="4" t="s">
        <v>66</v>
      </c>
      <c r="I66" s="8"/>
      <c r="J66" s="12"/>
      <c r="K66" s="12"/>
      <c r="L66" s="12"/>
      <c r="M66" s="9"/>
      <c r="N66" s="5"/>
      <c r="O66" s="30" t="s">
        <v>66</v>
      </c>
      <c r="P66" s="31">
        <f t="shared" si="6"/>
        <v>0</v>
      </c>
      <c r="Q66" s="32">
        <f t="shared" si="7"/>
        <v>0</v>
      </c>
      <c r="R66" s="32">
        <f t="shared" si="8"/>
        <v>50000</v>
      </c>
      <c r="S66" s="32">
        <f t="shared" si="9"/>
        <v>167022.72999999998</v>
      </c>
      <c r="T66" s="33">
        <f t="shared" si="10"/>
        <v>163083.41</v>
      </c>
      <c r="U66" s="34">
        <f t="shared" si="11"/>
        <v>380106.14</v>
      </c>
    </row>
    <row r="67" spans="1:21" x14ac:dyDescent="0.25">
      <c r="A67" s="4" t="s">
        <v>67</v>
      </c>
      <c r="B67" s="8"/>
      <c r="C67" s="12"/>
      <c r="D67" s="12">
        <v>333168.90999999997</v>
      </c>
      <c r="E67" s="12">
        <v>170216.97</v>
      </c>
      <c r="F67" s="9">
        <v>280655.03999999992</v>
      </c>
      <c r="G67" s="5">
        <v>784040.91999999993</v>
      </c>
      <c r="H67" s="4" t="s">
        <v>67</v>
      </c>
      <c r="I67" s="8"/>
      <c r="J67" s="12"/>
      <c r="K67" s="12">
        <v>2297.15</v>
      </c>
      <c r="L67" s="12"/>
      <c r="M67" s="9"/>
      <c r="N67" s="5">
        <v>2297.15</v>
      </c>
      <c r="O67" s="30" t="s">
        <v>67</v>
      </c>
      <c r="P67" s="31">
        <f t="shared" ref="P67:P76" si="12">B67+I67</f>
        <v>0</v>
      </c>
      <c r="Q67" s="32">
        <f t="shared" ref="Q67:Q76" si="13">C67+J67</f>
        <v>0</v>
      </c>
      <c r="R67" s="32">
        <f t="shared" ref="R67:R76" si="14">D67+K67</f>
        <v>335466.06</v>
      </c>
      <c r="S67" s="32">
        <f t="shared" ref="S67:S76" si="15">E67+L67</f>
        <v>170216.97</v>
      </c>
      <c r="T67" s="33">
        <f t="shared" ref="T67:T76" si="16">F67+M67</f>
        <v>280655.03999999992</v>
      </c>
      <c r="U67" s="34">
        <f t="shared" ref="U67:U76" si="17">G67+N67</f>
        <v>786338.07</v>
      </c>
    </row>
    <row r="68" spans="1:21" x14ac:dyDescent="0.25">
      <c r="A68" s="4" t="s">
        <v>53</v>
      </c>
      <c r="B68" s="8">
        <v>390</v>
      </c>
      <c r="C68" s="12">
        <v>67273.58</v>
      </c>
      <c r="D68" s="12">
        <v>43221.87</v>
      </c>
      <c r="E68" s="12">
        <v>234191</v>
      </c>
      <c r="F68" s="9"/>
      <c r="G68" s="5">
        <v>345076.45</v>
      </c>
      <c r="H68" s="4" t="s">
        <v>53</v>
      </c>
      <c r="I68" s="8"/>
      <c r="J68" s="12">
        <v>6059.63</v>
      </c>
      <c r="K68" s="12"/>
      <c r="L68" s="12"/>
      <c r="M68" s="9"/>
      <c r="N68" s="5">
        <v>6059.63</v>
      </c>
      <c r="O68" s="30" t="s">
        <v>53</v>
      </c>
      <c r="P68" s="31">
        <f t="shared" si="12"/>
        <v>390</v>
      </c>
      <c r="Q68" s="32">
        <f t="shared" si="13"/>
        <v>73333.210000000006</v>
      </c>
      <c r="R68" s="32">
        <f t="shared" si="14"/>
        <v>43221.87</v>
      </c>
      <c r="S68" s="32">
        <f t="shared" si="15"/>
        <v>234191</v>
      </c>
      <c r="T68" s="33">
        <f t="shared" si="16"/>
        <v>0</v>
      </c>
      <c r="U68" s="34">
        <f t="shared" si="17"/>
        <v>351136.08</v>
      </c>
    </row>
    <row r="69" spans="1:21" x14ac:dyDescent="0.25">
      <c r="A69" s="4" t="s">
        <v>54</v>
      </c>
      <c r="B69" s="8">
        <v>1983.3</v>
      </c>
      <c r="C69" s="12">
        <v>7042.77</v>
      </c>
      <c r="D69" s="12">
        <v>2659.74</v>
      </c>
      <c r="E69" s="12">
        <v>1650.72</v>
      </c>
      <c r="F69" s="9"/>
      <c r="G69" s="5">
        <v>13336.529999999999</v>
      </c>
      <c r="H69" s="4" t="s">
        <v>54</v>
      </c>
      <c r="I69" s="8"/>
      <c r="J69" s="12"/>
      <c r="K69" s="12">
        <v>701.8</v>
      </c>
      <c r="L69" s="12"/>
      <c r="M69" s="9"/>
      <c r="N69" s="5">
        <v>701.8</v>
      </c>
      <c r="O69" s="30" t="s">
        <v>54</v>
      </c>
      <c r="P69" s="31">
        <f t="shared" si="12"/>
        <v>1983.3</v>
      </c>
      <c r="Q69" s="32">
        <f t="shared" si="13"/>
        <v>7042.77</v>
      </c>
      <c r="R69" s="32">
        <f t="shared" si="14"/>
        <v>3361.54</v>
      </c>
      <c r="S69" s="32">
        <f t="shared" si="15"/>
        <v>1650.72</v>
      </c>
      <c r="T69" s="33">
        <f t="shared" si="16"/>
        <v>0</v>
      </c>
      <c r="U69" s="34">
        <f t="shared" si="17"/>
        <v>14038.329999999998</v>
      </c>
    </row>
    <row r="70" spans="1:21" x14ac:dyDescent="0.25">
      <c r="A70" s="4" t="s">
        <v>68</v>
      </c>
      <c r="B70" s="8"/>
      <c r="C70" s="12"/>
      <c r="D70" s="12">
        <v>79242.27</v>
      </c>
      <c r="E70" s="12"/>
      <c r="F70" s="9">
        <v>52144.649999999994</v>
      </c>
      <c r="G70" s="5">
        <v>131386.91999999998</v>
      </c>
      <c r="H70" s="4" t="s">
        <v>68</v>
      </c>
      <c r="I70" s="8"/>
      <c r="J70" s="12"/>
      <c r="K70" s="12">
        <v>26826.010000000002</v>
      </c>
      <c r="L70" s="12"/>
      <c r="M70" s="9"/>
      <c r="N70" s="5">
        <v>26826.010000000002</v>
      </c>
      <c r="O70" s="30" t="s">
        <v>68</v>
      </c>
      <c r="P70" s="31">
        <f t="shared" si="12"/>
        <v>0</v>
      </c>
      <c r="Q70" s="32">
        <f t="shared" si="13"/>
        <v>0</v>
      </c>
      <c r="R70" s="32">
        <f t="shared" si="14"/>
        <v>106068.28</v>
      </c>
      <c r="S70" s="32">
        <f t="shared" si="15"/>
        <v>0</v>
      </c>
      <c r="T70" s="33">
        <f t="shared" si="16"/>
        <v>52144.649999999994</v>
      </c>
      <c r="U70" s="34">
        <f t="shared" si="17"/>
        <v>158212.93</v>
      </c>
    </row>
    <row r="71" spans="1:21" x14ac:dyDescent="0.25">
      <c r="A71" s="4" t="s">
        <v>62</v>
      </c>
      <c r="B71" s="8"/>
      <c r="C71" s="12">
        <v>40</v>
      </c>
      <c r="D71" s="12"/>
      <c r="E71" s="12"/>
      <c r="F71" s="9"/>
      <c r="G71" s="5">
        <v>40</v>
      </c>
      <c r="H71" s="4" t="s">
        <v>62</v>
      </c>
      <c r="I71" s="8"/>
      <c r="J71" s="12"/>
      <c r="K71" s="12"/>
      <c r="L71" s="12"/>
      <c r="M71" s="9"/>
      <c r="N71" s="5"/>
      <c r="O71" s="30" t="s">
        <v>62</v>
      </c>
      <c r="P71" s="31">
        <f t="shared" si="12"/>
        <v>0</v>
      </c>
      <c r="Q71" s="32">
        <f t="shared" si="13"/>
        <v>40</v>
      </c>
      <c r="R71" s="32">
        <f t="shared" si="14"/>
        <v>0</v>
      </c>
      <c r="S71" s="32">
        <f t="shared" si="15"/>
        <v>0</v>
      </c>
      <c r="T71" s="33">
        <f t="shared" si="16"/>
        <v>0</v>
      </c>
      <c r="U71" s="34">
        <f t="shared" si="17"/>
        <v>40</v>
      </c>
    </row>
    <row r="72" spans="1:21" x14ac:dyDescent="0.25">
      <c r="A72" s="4" t="s">
        <v>72</v>
      </c>
      <c r="B72" s="8"/>
      <c r="C72" s="12"/>
      <c r="D72" s="12"/>
      <c r="E72" s="12">
        <v>3914.6</v>
      </c>
      <c r="F72" s="9"/>
      <c r="G72" s="5">
        <v>3914.6</v>
      </c>
      <c r="H72" s="4" t="s">
        <v>72</v>
      </c>
      <c r="I72" s="8"/>
      <c r="J72" s="12"/>
      <c r="K72" s="12"/>
      <c r="L72" s="12"/>
      <c r="M72" s="9"/>
      <c r="N72" s="5"/>
      <c r="O72" s="30" t="s">
        <v>72</v>
      </c>
      <c r="P72" s="31">
        <f t="shared" si="12"/>
        <v>0</v>
      </c>
      <c r="Q72" s="32">
        <f t="shared" si="13"/>
        <v>0</v>
      </c>
      <c r="R72" s="32">
        <f t="shared" si="14"/>
        <v>0</v>
      </c>
      <c r="S72" s="32">
        <f t="shared" si="15"/>
        <v>3914.6</v>
      </c>
      <c r="T72" s="33">
        <f t="shared" si="16"/>
        <v>0</v>
      </c>
      <c r="U72" s="34">
        <f t="shared" si="17"/>
        <v>3914.6</v>
      </c>
    </row>
    <row r="73" spans="1:21" x14ac:dyDescent="0.25">
      <c r="A73" s="4" t="s">
        <v>63</v>
      </c>
      <c r="B73" s="8"/>
      <c r="C73" s="12">
        <v>145.19999999999999</v>
      </c>
      <c r="D73" s="12"/>
      <c r="E73" s="12"/>
      <c r="F73" s="9"/>
      <c r="G73" s="5">
        <v>145.19999999999999</v>
      </c>
      <c r="H73" s="4" t="s">
        <v>63</v>
      </c>
      <c r="I73" s="8"/>
      <c r="J73" s="12"/>
      <c r="K73" s="12"/>
      <c r="L73" s="12"/>
      <c r="M73" s="9"/>
      <c r="N73" s="5"/>
      <c r="O73" s="30" t="s">
        <v>63</v>
      </c>
      <c r="P73" s="31">
        <f t="shared" si="12"/>
        <v>0</v>
      </c>
      <c r="Q73" s="32">
        <f t="shared" si="13"/>
        <v>145.19999999999999</v>
      </c>
      <c r="R73" s="32">
        <f t="shared" si="14"/>
        <v>0</v>
      </c>
      <c r="S73" s="32">
        <f t="shared" si="15"/>
        <v>0</v>
      </c>
      <c r="T73" s="33">
        <f t="shared" si="16"/>
        <v>0</v>
      </c>
      <c r="U73" s="34">
        <f t="shared" si="17"/>
        <v>145.19999999999999</v>
      </c>
    </row>
    <row r="74" spans="1:21" x14ac:dyDescent="0.25">
      <c r="A74" s="4" t="s">
        <v>55</v>
      </c>
      <c r="B74" s="8">
        <v>1125.3</v>
      </c>
      <c r="C74" s="12"/>
      <c r="D74" s="12"/>
      <c r="E74" s="12"/>
      <c r="F74" s="9"/>
      <c r="G74" s="5">
        <v>1125.3</v>
      </c>
      <c r="H74" s="4" t="s">
        <v>55</v>
      </c>
      <c r="I74" s="8"/>
      <c r="J74" s="12"/>
      <c r="K74" s="12"/>
      <c r="L74" s="12"/>
      <c r="M74" s="9"/>
      <c r="N74" s="5"/>
      <c r="O74" s="30" t="s">
        <v>55</v>
      </c>
      <c r="P74" s="31">
        <f t="shared" si="12"/>
        <v>1125.3</v>
      </c>
      <c r="Q74" s="32">
        <f t="shared" si="13"/>
        <v>0</v>
      </c>
      <c r="R74" s="32">
        <f t="shared" si="14"/>
        <v>0</v>
      </c>
      <c r="S74" s="32">
        <f t="shared" si="15"/>
        <v>0</v>
      </c>
      <c r="T74" s="33">
        <f t="shared" si="16"/>
        <v>0</v>
      </c>
      <c r="U74" s="34">
        <f t="shared" si="17"/>
        <v>1125.3</v>
      </c>
    </row>
    <row r="75" spans="1:21" x14ac:dyDescent="0.25">
      <c r="A75" s="4" t="s">
        <v>64</v>
      </c>
      <c r="B75" s="8"/>
      <c r="C75" s="12">
        <v>196.63</v>
      </c>
      <c r="D75" s="12"/>
      <c r="E75" s="12">
        <v>2541</v>
      </c>
      <c r="F75" s="9"/>
      <c r="G75" s="5">
        <v>2737.63</v>
      </c>
      <c r="H75" s="4" t="s">
        <v>64</v>
      </c>
      <c r="I75" s="8"/>
      <c r="J75" s="12"/>
      <c r="K75" s="12"/>
      <c r="L75" s="12"/>
      <c r="M75" s="9"/>
      <c r="N75" s="5"/>
      <c r="O75" s="30" t="s">
        <v>64</v>
      </c>
      <c r="P75" s="31">
        <f t="shared" si="12"/>
        <v>0</v>
      </c>
      <c r="Q75" s="32">
        <f t="shared" si="13"/>
        <v>196.63</v>
      </c>
      <c r="R75" s="32">
        <f t="shared" si="14"/>
        <v>0</v>
      </c>
      <c r="S75" s="32">
        <f t="shared" si="15"/>
        <v>2541</v>
      </c>
      <c r="T75" s="33">
        <f t="shared" si="16"/>
        <v>0</v>
      </c>
      <c r="U75" s="34">
        <f t="shared" si="17"/>
        <v>2737.63</v>
      </c>
    </row>
    <row r="76" spans="1:21" ht="15.75" thickBot="1" x14ac:dyDescent="0.3">
      <c r="A76" s="6" t="s">
        <v>56</v>
      </c>
      <c r="B76" s="10"/>
      <c r="C76" s="13"/>
      <c r="D76" s="13"/>
      <c r="E76" s="13"/>
      <c r="F76" s="11"/>
      <c r="G76" s="7"/>
      <c r="H76" s="6" t="s">
        <v>56</v>
      </c>
      <c r="I76" s="10">
        <v>641134.67000000004</v>
      </c>
      <c r="J76" s="13"/>
      <c r="K76" s="13"/>
      <c r="L76" s="13"/>
      <c r="M76" s="11"/>
      <c r="N76" s="7">
        <v>641134.67000000004</v>
      </c>
      <c r="O76" s="35" t="s">
        <v>56</v>
      </c>
      <c r="P76" s="36">
        <f t="shared" si="12"/>
        <v>641134.67000000004</v>
      </c>
      <c r="Q76" s="37">
        <f t="shared" si="13"/>
        <v>0</v>
      </c>
      <c r="R76" s="37">
        <f t="shared" si="14"/>
        <v>0</v>
      </c>
      <c r="S76" s="37">
        <f t="shared" si="15"/>
        <v>0</v>
      </c>
      <c r="T76" s="38">
        <f t="shared" si="16"/>
        <v>0</v>
      </c>
      <c r="U76" s="39">
        <f t="shared" si="17"/>
        <v>641134.67000000004</v>
      </c>
    </row>
    <row r="79" spans="1:21" ht="320.25" customHeight="1" x14ac:dyDescent="0.25">
      <c r="A79" s="56" t="s">
        <v>89</v>
      </c>
      <c r="B79" s="56"/>
      <c r="C79" s="56"/>
      <c r="D79" s="56"/>
    </row>
    <row r="80" spans="1:21" x14ac:dyDescent="0.25">
      <c r="A80" s="45"/>
    </row>
    <row r="81" spans="1:1" x14ac:dyDescent="0.25">
      <c r="A81" s="45"/>
    </row>
    <row r="82" spans="1:1" x14ac:dyDescent="0.25">
      <c r="A82" s="45"/>
    </row>
  </sheetData>
  <mergeCells count="1">
    <mergeCell ref="A79:D79"/>
  </mergeCells>
  <pageMargins left="0.25" right="0.25"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heetViews>
  <sheetFormatPr defaultRowHeight="15" x14ac:dyDescent="0.25"/>
  <cols>
    <col min="1" max="2" width="12.7109375" customWidth="1"/>
    <col min="4" max="4" width="50.7109375" customWidth="1"/>
    <col min="5" max="5" width="30.7109375" customWidth="1"/>
  </cols>
  <sheetData>
    <row r="1" spans="1:6" x14ac:dyDescent="0.25">
      <c r="A1" t="s">
        <v>77</v>
      </c>
      <c r="B1" t="s">
        <v>78</v>
      </c>
      <c r="C1" t="s">
        <v>79</v>
      </c>
      <c r="D1" t="s">
        <v>80</v>
      </c>
      <c r="E1" t="s">
        <v>81</v>
      </c>
      <c r="F1" t="s">
        <v>82</v>
      </c>
    </row>
    <row r="2" spans="1:6" x14ac:dyDescent="0.25">
      <c r="A2" s="1">
        <v>42054</v>
      </c>
      <c r="B2" s="3">
        <v>0.55093749999999997</v>
      </c>
      <c r="C2" t="s">
        <v>83</v>
      </c>
      <c r="D2" t="s">
        <v>84</v>
      </c>
      <c r="E2"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4"/>
  <sheetViews>
    <sheetView tabSelected="1" workbookViewId="0">
      <selection activeCell="B77" sqref="B77"/>
    </sheetView>
  </sheetViews>
  <sheetFormatPr defaultRowHeight="15" x14ac:dyDescent="0.25"/>
  <cols>
    <col min="1" max="1" width="16.5703125" customWidth="1"/>
    <col min="2" max="2" width="56.7109375" customWidth="1"/>
  </cols>
  <sheetData>
    <row r="1" spans="1:2" ht="15.75" thickBot="1" x14ac:dyDescent="0.3">
      <c r="A1" s="47" t="s">
        <v>90</v>
      </c>
      <c r="B1" s="48" t="s">
        <v>91</v>
      </c>
    </row>
    <row r="2" spans="1:2" x14ac:dyDescent="0.25">
      <c r="A2" s="49" t="s">
        <v>3</v>
      </c>
      <c r="B2" s="50" t="s">
        <v>92</v>
      </c>
    </row>
    <row r="3" spans="1:2" x14ac:dyDescent="0.25">
      <c r="A3" s="51" t="s">
        <v>4</v>
      </c>
      <c r="B3" s="52" t="s">
        <v>93</v>
      </c>
    </row>
    <row r="4" spans="1:2" x14ac:dyDescent="0.25">
      <c r="A4" s="51" t="s">
        <v>69</v>
      </c>
      <c r="B4" s="52" t="s">
        <v>94</v>
      </c>
    </row>
    <row r="5" spans="1:2" x14ac:dyDescent="0.25">
      <c r="A5" s="51" t="s">
        <v>5</v>
      </c>
      <c r="B5" s="52" t="s">
        <v>95</v>
      </c>
    </row>
    <row r="6" spans="1:2" x14ac:dyDescent="0.25">
      <c r="A6" s="51" t="s">
        <v>6</v>
      </c>
      <c r="B6" s="52" t="s">
        <v>96</v>
      </c>
    </row>
    <row r="7" spans="1:2" x14ac:dyDescent="0.25">
      <c r="A7" s="51" t="s">
        <v>7</v>
      </c>
      <c r="B7" s="52" t="s">
        <v>97</v>
      </c>
    </row>
    <row r="8" spans="1:2" x14ac:dyDescent="0.25">
      <c r="A8" s="51" t="s">
        <v>8</v>
      </c>
      <c r="B8" s="52" t="s">
        <v>98</v>
      </c>
    </row>
    <row r="9" spans="1:2" x14ac:dyDescent="0.25">
      <c r="A9" s="51" t="s">
        <v>9</v>
      </c>
      <c r="B9" s="52" t="s">
        <v>99</v>
      </c>
    </row>
    <row r="10" spans="1:2" x14ac:dyDescent="0.25">
      <c r="A10" s="51" t="s">
        <v>10</v>
      </c>
      <c r="B10" s="52" t="s">
        <v>100</v>
      </c>
    </row>
    <row r="11" spans="1:2" x14ac:dyDescent="0.25">
      <c r="A11" s="51" t="s">
        <v>57</v>
      </c>
      <c r="B11" s="52" t="s">
        <v>101</v>
      </c>
    </row>
    <row r="12" spans="1:2" x14ac:dyDescent="0.25">
      <c r="A12" s="51" t="s">
        <v>58</v>
      </c>
      <c r="B12" s="53" t="s">
        <v>102</v>
      </c>
    </row>
    <row r="13" spans="1:2" ht="19.5" customHeight="1" x14ac:dyDescent="0.25">
      <c r="A13" s="51" t="s">
        <v>11</v>
      </c>
      <c r="B13" s="53" t="s">
        <v>103</v>
      </c>
    </row>
    <row r="14" spans="1:2" ht="21" customHeight="1" x14ac:dyDescent="0.25">
      <c r="A14" s="51" t="s">
        <v>12</v>
      </c>
      <c r="B14" s="53" t="s">
        <v>104</v>
      </c>
    </row>
    <row r="15" spans="1:2" ht="24" customHeight="1" x14ac:dyDescent="0.25">
      <c r="A15" s="51" t="s">
        <v>13</v>
      </c>
      <c r="B15" s="53" t="s">
        <v>105</v>
      </c>
    </row>
    <row r="16" spans="1:2" ht="18" customHeight="1" x14ac:dyDescent="0.25">
      <c r="A16" s="51" t="s">
        <v>14</v>
      </c>
      <c r="B16" s="53" t="s">
        <v>106</v>
      </c>
    </row>
    <row r="17" spans="1:2" ht="22.5" customHeight="1" x14ac:dyDescent="0.25">
      <c r="A17" s="51" t="s">
        <v>15</v>
      </c>
      <c r="B17" s="53" t="s">
        <v>107</v>
      </c>
    </row>
    <row r="18" spans="1:2" ht="26.25" customHeight="1" x14ac:dyDescent="0.25">
      <c r="A18" s="51" t="s">
        <v>16</v>
      </c>
      <c r="B18" s="53" t="s">
        <v>108</v>
      </c>
    </row>
    <row r="19" spans="1:2" ht="24" customHeight="1" x14ac:dyDescent="0.25">
      <c r="A19" s="51" t="s">
        <v>73</v>
      </c>
      <c r="B19" s="53" t="s">
        <v>109</v>
      </c>
    </row>
    <row r="20" spans="1:2" ht="36" customHeight="1" x14ac:dyDescent="0.25">
      <c r="A20" s="51" t="s">
        <v>17</v>
      </c>
      <c r="B20" s="53" t="s">
        <v>110</v>
      </c>
    </row>
    <row r="21" spans="1:2" x14ac:dyDescent="0.25">
      <c r="A21" s="51" t="s">
        <v>70</v>
      </c>
      <c r="B21" t="s">
        <v>161</v>
      </c>
    </row>
    <row r="22" spans="1:2" x14ac:dyDescent="0.25">
      <c r="A22" s="51" t="s">
        <v>18</v>
      </c>
      <c r="B22" t="s">
        <v>162</v>
      </c>
    </row>
    <row r="23" spans="1:2" x14ac:dyDescent="0.25">
      <c r="A23" s="51" t="s">
        <v>19</v>
      </c>
      <c r="B23" s="53" t="s">
        <v>111</v>
      </c>
    </row>
    <row r="24" spans="1:2" ht="21" customHeight="1" x14ac:dyDescent="0.25">
      <c r="A24" s="51" t="s">
        <v>20</v>
      </c>
      <c r="B24" s="53" t="s">
        <v>112</v>
      </c>
    </row>
    <row r="25" spans="1:2" ht="20.25" customHeight="1" x14ac:dyDescent="0.25">
      <c r="A25" s="51" t="s">
        <v>21</v>
      </c>
      <c r="B25" s="53" t="s">
        <v>113</v>
      </c>
    </row>
    <row r="26" spans="1:2" ht="19.5" customHeight="1" x14ac:dyDescent="0.25">
      <c r="A26" s="51" t="s">
        <v>22</v>
      </c>
      <c r="B26" s="53" t="s">
        <v>114</v>
      </c>
    </row>
    <row r="27" spans="1:2" ht="40.5" customHeight="1" x14ac:dyDescent="0.25">
      <c r="A27" s="51" t="s">
        <v>23</v>
      </c>
      <c r="B27" s="53" t="s">
        <v>115</v>
      </c>
    </row>
    <row r="28" spans="1:2" ht="34.5" customHeight="1" x14ac:dyDescent="0.25">
      <c r="A28" s="51" t="s">
        <v>24</v>
      </c>
      <c r="B28" s="53" t="s">
        <v>116</v>
      </c>
    </row>
    <row r="29" spans="1:2" ht="36.75" customHeight="1" x14ac:dyDescent="0.25">
      <c r="A29" s="51" t="s">
        <v>59</v>
      </c>
      <c r="B29" s="53" t="s">
        <v>117</v>
      </c>
    </row>
    <row r="30" spans="1:2" ht="19.5" customHeight="1" x14ac:dyDescent="0.25">
      <c r="A30" s="51" t="s">
        <v>25</v>
      </c>
      <c r="B30" s="53" t="s">
        <v>118</v>
      </c>
    </row>
    <row r="31" spans="1:2" ht="39" customHeight="1" x14ac:dyDescent="0.25">
      <c r="A31" s="51" t="s">
        <v>60</v>
      </c>
      <c r="B31" s="53" t="s">
        <v>119</v>
      </c>
    </row>
    <row r="32" spans="1:2" ht="24.75" customHeight="1" x14ac:dyDescent="0.25">
      <c r="A32" s="51" t="s">
        <v>26</v>
      </c>
      <c r="B32" s="53" t="s">
        <v>120</v>
      </c>
    </row>
    <row r="33" spans="1:2" ht="30.75" customHeight="1" x14ac:dyDescent="0.25">
      <c r="A33" s="51" t="s">
        <v>27</v>
      </c>
      <c r="B33" s="53" t="s">
        <v>121</v>
      </c>
    </row>
    <row r="34" spans="1:2" ht="17.25" customHeight="1" x14ac:dyDescent="0.25">
      <c r="A34" s="51" t="s">
        <v>28</v>
      </c>
      <c r="B34" s="53" t="s">
        <v>122</v>
      </c>
    </row>
    <row r="35" spans="1:2" ht="25.5" customHeight="1" x14ac:dyDescent="0.25">
      <c r="A35" s="51" t="s">
        <v>29</v>
      </c>
      <c r="B35" s="53" t="s">
        <v>123</v>
      </c>
    </row>
    <row r="36" spans="1:2" ht="41.25" customHeight="1" x14ac:dyDescent="0.25">
      <c r="A36" s="51" t="s">
        <v>74</v>
      </c>
      <c r="B36" s="53" t="s">
        <v>124</v>
      </c>
    </row>
    <row r="37" spans="1:2" ht="24" customHeight="1" x14ac:dyDescent="0.25">
      <c r="A37" s="51" t="s">
        <v>30</v>
      </c>
      <c r="B37" s="53" t="s">
        <v>125</v>
      </c>
    </row>
    <row r="38" spans="1:2" ht="36.75" customHeight="1" x14ac:dyDescent="0.25">
      <c r="A38" s="51" t="s">
        <v>71</v>
      </c>
      <c r="B38" s="53" t="s">
        <v>126</v>
      </c>
    </row>
    <row r="39" spans="1:2" ht="30.75" customHeight="1" x14ac:dyDescent="0.25">
      <c r="A39" s="51" t="s">
        <v>31</v>
      </c>
      <c r="B39" s="53" t="s">
        <v>127</v>
      </c>
    </row>
    <row r="40" spans="1:2" ht="20.25" customHeight="1" x14ac:dyDescent="0.25">
      <c r="A40" s="51" t="s">
        <v>32</v>
      </c>
      <c r="B40" s="53" t="s">
        <v>128</v>
      </c>
    </row>
    <row r="41" spans="1:2" x14ac:dyDescent="0.25">
      <c r="A41" s="51" t="s">
        <v>33</v>
      </c>
      <c r="B41" t="s">
        <v>163</v>
      </c>
    </row>
    <row r="42" spans="1:2" x14ac:dyDescent="0.25">
      <c r="A42" s="51" t="s">
        <v>34</v>
      </c>
      <c r="B42" s="53" t="s">
        <v>129</v>
      </c>
    </row>
    <row r="43" spans="1:2" ht="36" customHeight="1" x14ac:dyDescent="0.25">
      <c r="A43" s="51" t="s">
        <v>35</v>
      </c>
      <c r="B43" s="53" t="s">
        <v>130</v>
      </c>
    </row>
    <row r="44" spans="1:2" ht="22.5" customHeight="1" x14ac:dyDescent="0.25">
      <c r="A44" s="51" t="s">
        <v>36</v>
      </c>
      <c r="B44" s="53" t="s">
        <v>131</v>
      </c>
    </row>
    <row r="45" spans="1:2" ht="21" customHeight="1" x14ac:dyDescent="0.25">
      <c r="A45" s="51" t="s">
        <v>37</v>
      </c>
      <c r="B45" s="53" t="s">
        <v>132</v>
      </c>
    </row>
    <row r="46" spans="1:2" ht="24" customHeight="1" x14ac:dyDescent="0.25">
      <c r="A46" s="51" t="s">
        <v>75</v>
      </c>
      <c r="B46" s="53" t="s">
        <v>133</v>
      </c>
    </row>
    <row r="47" spans="1:2" ht="21" customHeight="1" x14ac:dyDescent="0.25">
      <c r="A47" s="51" t="s">
        <v>38</v>
      </c>
      <c r="B47" s="53" t="s">
        <v>134</v>
      </c>
    </row>
    <row r="48" spans="1:2" ht="16.5" customHeight="1" x14ac:dyDescent="0.25">
      <c r="A48" s="51" t="s">
        <v>39</v>
      </c>
      <c r="B48" s="53" t="s">
        <v>135</v>
      </c>
    </row>
    <row r="49" spans="1:2" ht="17.25" customHeight="1" x14ac:dyDescent="0.25">
      <c r="A49" s="51" t="s">
        <v>40</v>
      </c>
      <c r="B49" s="53" t="s">
        <v>136</v>
      </c>
    </row>
    <row r="50" spans="1:2" ht="21.75" customHeight="1" x14ac:dyDescent="0.25">
      <c r="A50" s="51" t="s">
        <v>41</v>
      </c>
      <c r="B50" s="53" t="s">
        <v>137</v>
      </c>
    </row>
    <row r="51" spans="1:2" ht="24" customHeight="1" x14ac:dyDescent="0.25">
      <c r="A51" s="51" t="s">
        <v>42</v>
      </c>
      <c r="B51" s="53" t="s">
        <v>138</v>
      </c>
    </row>
    <row r="52" spans="1:2" ht="24" customHeight="1" x14ac:dyDescent="0.25">
      <c r="A52" s="51" t="s">
        <v>43</v>
      </c>
      <c r="B52" s="53" t="s">
        <v>139</v>
      </c>
    </row>
    <row r="53" spans="1:2" ht="16.5" customHeight="1" x14ac:dyDescent="0.25">
      <c r="A53" s="51" t="s">
        <v>44</v>
      </c>
      <c r="B53" s="53" t="s">
        <v>140</v>
      </c>
    </row>
    <row r="54" spans="1:2" ht="30.75" customHeight="1" x14ac:dyDescent="0.25">
      <c r="A54" s="51" t="s">
        <v>45</v>
      </c>
      <c r="B54" s="53" t="s">
        <v>141</v>
      </c>
    </row>
    <row r="55" spans="1:2" ht="37.5" customHeight="1" x14ac:dyDescent="0.25">
      <c r="A55" s="51" t="s">
        <v>46</v>
      </c>
      <c r="B55" s="53" t="s">
        <v>142</v>
      </c>
    </row>
    <row r="56" spans="1:2" ht="12.75" customHeight="1" x14ac:dyDescent="0.25">
      <c r="A56" s="51" t="s">
        <v>47</v>
      </c>
      <c r="B56" s="53" t="s">
        <v>143</v>
      </c>
    </row>
    <row r="57" spans="1:2" ht="45" x14ac:dyDescent="0.25">
      <c r="A57" s="51" t="s">
        <v>61</v>
      </c>
      <c r="B57" s="53" t="s">
        <v>144</v>
      </c>
    </row>
    <row r="58" spans="1:2" ht="22.5" customHeight="1" x14ac:dyDescent="0.25">
      <c r="A58" s="51" t="s">
        <v>65</v>
      </c>
      <c r="B58" s="53" t="s">
        <v>145</v>
      </c>
    </row>
    <row r="59" spans="1:2" ht="21" customHeight="1" x14ac:dyDescent="0.25">
      <c r="A59" s="51" t="s">
        <v>48</v>
      </c>
      <c r="B59" s="53" t="s">
        <v>146</v>
      </c>
    </row>
    <row r="60" spans="1:2" ht="18.75" customHeight="1" x14ac:dyDescent="0.25">
      <c r="A60" s="51" t="s">
        <v>49</v>
      </c>
      <c r="B60" s="53" t="s">
        <v>147</v>
      </c>
    </row>
    <row r="61" spans="1:2" ht="21.75" customHeight="1" x14ac:dyDescent="0.25">
      <c r="A61" s="51" t="s">
        <v>50</v>
      </c>
      <c r="B61" s="53" t="s">
        <v>148</v>
      </c>
    </row>
    <row r="62" spans="1:2" ht="21.75" customHeight="1" x14ac:dyDescent="0.25">
      <c r="A62" s="51" t="s">
        <v>51</v>
      </c>
      <c r="B62" s="53" t="s">
        <v>149</v>
      </c>
    </row>
    <row r="63" spans="1:2" x14ac:dyDescent="0.25">
      <c r="A63" s="51" t="s">
        <v>52</v>
      </c>
      <c r="B63" s="46" t="s">
        <v>164</v>
      </c>
    </row>
    <row r="64" spans="1:2" x14ac:dyDescent="0.25">
      <c r="A64" s="51" t="s">
        <v>66</v>
      </c>
      <c r="B64" s="53" t="s">
        <v>150</v>
      </c>
    </row>
    <row r="65" spans="1:2" ht="22.5" customHeight="1" x14ac:dyDescent="0.25">
      <c r="A65" s="51" t="s">
        <v>67</v>
      </c>
      <c r="B65" s="53" t="s">
        <v>151</v>
      </c>
    </row>
    <row r="66" spans="1:2" ht="21.75" customHeight="1" x14ac:dyDescent="0.25">
      <c r="A66" s="51" t="s">
        <v>53</v>
      </c>
      <c r="B66" s="53" t="s">
        <v>152</v>
      </c>
    </row>
    <row r="67" spans="1:2" ht="11.25" customHeight="1" x14ac:dyDescent="0.25">
      <c r="A67" s="51" t="s">
        <v>54</v>
      </c>
      <c r="B67" s="53" t="s">
        <v>153</v>
      </c>
    </row>
    <row r="68" spans="1:2" ht="28.5" customHeight="1" x14ac:dyDescent="0.25">
      <c r="A68" s="51" t="s">
        <v>68</v>
      </c>
      <c r="B68" s="53" t="s">
        <v>154</v>
      </c>
    </row>
    <row r="69" spans="1:2" ht="330" x14ac:dyDescent="0.25">
      <c r="A69" s="51" t="s">
        <v>62</v>
      </c>
      <c r="B69" s="53" t="s">
        <v>155</v>
      </c>
    </row>
    <row r="70" spans="1:2" ht="39" customHeight="1" x14ac:dyDescent="0.25">
      <c r="A70" s="51" t="s">
        <v>72</v>
      </c>
      <c r="B70" s="53" t="s">
        <v>156</v>
      </c>
    </row>
    <row r="71" spans="1:2" ht="50.1" customHeight="1" x14ac:dyDescent="0.25">
      <c r="A71" s="51" t="s">
        <v>63</v>
      </c>
      <c r="B71" s="53" t="s">
        <v>157</v>
      </c>
    </row>
    <row r="72" spans="1:2" ht="36" customHeight="1" x14ac:dyDescent="0.25">
      <c r="A72" s="51" t="s">
        <v>55</v>
      </c>
      <c r="B72" s="53" t="s">
        <v>158</v>
      </c>
    </row>
    <row r="73" spans="1:2" ht="53.25" customHeight="1" x14ac:dyDescent="0.25">
      <c r="A73" s="51" t="s">
        <v>64</v>
      </c>
      <c r="B73" s="53" t="s">
        <v>159</v>
      </c>
    </row>
    <row r="74" spans="1:2" ht="21" customHeight="1" thickBot="1" x14ac:dyDescent="0.3">
      <c r="A74" s="54" t="s">
        <v>56</v>
      </c>
      <c r="B74" s="55" t="s">
        <v>160</v>
      </c>
    </row>
  </sheetData>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DT bewerkt</vt:lpstr>
      <vt:lpstr>Legende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Vaes, Jim</dc:creator>
  <cp:lastModifiedBy>Everaert, Veronique</cp:lastModifiedBy>
  <cp:lastPrinted>2015-03-11T15:27:34Z</cp:lastPrinted>
  <dcterms:created xsi:type="dcterms:W3CDTF">2015-02-19T07:26:34Z</dcterms:created>
  <dcterms:modified xsi:type="dcterms:W3CDTF">2015-03-11T15:27:51Z</dcterms:modified>
</cp:coreProperties>
</file>