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verdeling vast deel" sheetId="1" r:id="rId1"/>
  </sheets>
  <definedNames>
    <definedName name="_xlnm.Print_Area" localSheetId="0">'verdeling vast deel'!$A$2:$O$111</definedName>
  </definedNames>
  <calcPr fullCalcOnLoad="1"/>
</workbook>
</file>

<file path=xl/sharedStrings.xml><?xml version="1.0" encoding="utf-8"?>
<sst xmlns="http://schemas.openxmlformats.org/spreadsheetml/2006/main" count="450" uniqueCount="270">
  <si>
    <t> PR</t>
  </si>
  <si>
    <t> BA</t>
  </si>
  <si>
    <t>rest te verdelen van vast deel bij 3BC 09</t>
  </si>
  <si>
    <t>GF</t>
  </si>
  <si>
    <t>GG</t>
  </si>
  <si>
    <t>GC</t>
  </si>
  <si>
    <t>GD</t>
  </si>
  <si>
    <t>LD</t>
  </si>
  <si>
    <t>HF</t>
  </si>
  <si>
    <t>HC</t>
  </si>
  <si>
    <t>DG</t>
  </si>
  <si>
    <t>EE</t>
  </si>
  <si>
    <t>FC</t>
  </si>
  <si>
    <t>JE</t>
  </si>
  <si>
    <t>GE</t>
  </si>
  <si>
    <t>totaal</t>
  </si>
  <si>
    <t> verdeeld bij BO 09</t>
  </si>
  <si>
    <t>DOTATIE AAN HET I.V.A. KIND EN GEZIN GEFINANCIERD MET DE NETTO-OPBRENGST VAN DE NATIONALE LOTERIJ</t>
  </si>
  <si>
    <t>DOTATIE AAN HET I.V.A. VLAAMS AGENTSCHAP VOOR PERSONEN MET EEN HANDICAP GEFINANCIERD MET DE NETTO OPBRENGST VAN DE WINST VAN DE NATIONALE LOTERIJ</t>
  </si>
  <si>
    <t>SUBSIDIES ALLERHANDE IN HET KADER VAN HET ALGEMEEN WELZIJNSBELEID GEFINANCIERD MET DE NETTO OPBRENGST VAN DE WINST VAN DE NATIONALE LOTERIJ</t>
  </si>
  <si>
    <t>SUBSIDIES IN HET KADER VAN HET ZORG- EN GEZONDHEIDSBELEID, GEFINANCIERD MET DE NETTO-OPBRENGST VAN DE WINST VAN DE NATIONALE LOTERIJ</t>
  </si>
  <si>
    <t>SUBSIDIES ALLERHANDE IN HET KADER VAN HET WELZIJNSBELEID</t>
  </si>
  <si>
    <t>SUBSIDIES IN HET KADER VAN HET ALGEMEEN EN FORENSISCH WELZIJNSWERK</t>
  </si>
  <si>
    <t>SUBSIDIE AAN HET GEORGANISEERD VRIJWILLIGERSWERK IN HET KADER VAN DE WELZIJNS- EN DE GEZONDHEIDSSECTOR</t>
  </si>
  <si>
    <t>SUBSIDIES VOOR ANDERE INITIATIEVEN IN DE RESIDENTIELE EN GESPECIALISEERDE ZORG</t>
  </si>
  <si>
    <t>SUBSIDIES AAN DE ERKENDE EN/OF GESUBSIDIEERDE THUISZORGVOORZIENINGEN EN -VERENIGINGEN, DIENSTEN VOOR LOGISTIEKE HULP EN AANVULLENDE THUISZORG EN OPLEIDINGSCENTRA VOOR POLYVALENTE VERZORGENDEN</t>
  </si>
  <si>
    <t>DOTATIE AAN HET FONDS JONGERENWELZIJN VOOR UITGAVEN I.V.M. BEGELEIDINGSMAATREGELEN IN HET KADER VAN DE BIJZONDERE JEUGDBIJSTAND</t>
  </si>
  <si>
    <t>SUBSIDIES GEFINANCIERD MET DE NETTO OPBRENGST VAN DE WINST VAN DE NATIONALE LOTERIJ VOOR DIERENWELZIJN (PRO MEMORIE)</t>
  </si>
  <si>
    <t>SUBSIDIES GEFINANCIERD MET DE NETTO OPBRENGST VAN DE WINST VAN DE NATIONALE LOTERIJ VOOR ONDERSTEUNING VAN BOSGROEPEN EN PROJECTEN BEHEERSEENHEDEN EN DE PROMOTIE VAN DE VINKENKWEEK (PRO MEMORIE)</t>
  </si>
  <si>
    <t>SUBSIDIES GEFINANCIERD MET DE NETTO OPBRENGST VAN DE WINST VAN DE NATIONALE LOTERIJ VOOR DE AANKOOP EN BEHEER/INRICHTING VAN NATUURGEBIEDEN</t>
  </si>
  <si>
    <t>DOTATIE AAN HET I.V.A. BLOSO GEFINANCIERD IN UITVOERING VAN ARTIKEL 62 BIS FINANCIERINGSWET</t>
  </si>
  <si>
    <t>SUBSIDIES IN UITVOERING VAN ARTIKEL 62 BIS FINANCIERINGSWET VOOR ALGEMEEN CULTUURBELEID</t>
  </si>
  <si>
    <t>DOTATIE AAN HET I.V.A. TOERISME VLAANDEREN GEFINANCIERD MET DE NETTO OPBRENGST VAN DE WINST VAN DE NATIONALE LOTERIJ VOOR TOERISME</t>
  </si>
  <si>
    <t>DOTATIE GEFINANCIERD MET DE NETTO OPBRENGST VAN DE WINST VAN DE NATIONALE LOTERIJ VOOR F.W.O.</t>
  </si>
  <si>
    <t>SUBSIDIES VOOR PROJECTEN GEFINANCIERD MET DE NETTO OPBRENGST VAN DE WINST VAN DE NATIONALE LOTERIJ</t>
  </si>
  <si>
    <t>NATIONALE LOTERIJMIDDELEN AAN HET I.V.A. VLAAMS SUBSIDIEAGENTSCHAP WERK &amp; SOCIALE ECONOMIE VOOR INVESTERINGSUITGAVEN BOUW EN UITRUSTING VAN BESCHUTTE WERKPLAATSEN</t>
  </si>
  <si>
    <t>SUBSIDIES MET BETREKKING TOT INTERNATIONALE EN INTERREGIONALE CULTURELE SAMENWERKING</t>
  </si>
  <si>
    <t>in k euro</t>
  </si>
  <si>
    <t>ministercode</t>
  </si>
  <si>
    <t>vraag 1:  overzicht van de projecten per provincie</t>
  </si>
  <si>
    <t>naam project</t>
  </si>
  <si>
    <t>korte toelichting van project</t>
  </si>
  <si>
    <t>toelichting project x</t>
  </si>
  <si>
    <t>toelichting project y</t>
  </si>
  <si>
    <t>project x provincie A</t>
  </si>
  <si>
    <t>project y provincie A</t>
  </si>
  <si>
    <t>project z provincie B</t>
  </si>
  <si>
    <t>toelichting project z</t>
  </si>
  <si>
    <t>subsidiebedrag in euro</t>
  </si>
  <si>
    <t>1ste maal subsidiëring =  ' nee' -&gt; vroeger subsidiebedrag</t>
  </si>
  <si>
    <t>ja</t>
  </si>
  <si>
    <t>nee</t>
  </si>
  <si>
    <t>doorslaggevende factor om subsidie toe te kennen</t>
  </si>
  <si>
    <t>D</t>
  </si>
  <si>
    <t>H</t>
  </si>
  <si>
    <t>G</t>
  </si>
  <si>
    <t>C</t>
  </si>
  <si>
    <t>B</t>
  </si>
  <si>
    <t>I</t>
  </si>
  <si>
    <t>F</t>
  </si>
  <si>
    <t>initiatiefnemer</t>
  </si>
  <si>
    <t>totaal vast deel 2009 in k euro</t>
  </si>
  <si>
    <t>1ste maal subsidiëring =  'ja'</t>
  </si>
  <si>
    <t>nee, vanaf 2006 subsidie van x euro</t>
  </si>
  <si>
    <t>vraag 3 : subsidie 2009 voor nieuw project ?</t>
  </si>
  <si>
    <t>JOODS MUSEUM VAN DEPORTATIE EN VERZET D1</t>
  </si>
  <si>
    <t>ANDWHATBESIDE(S)DEATH</t>
  </si>
  <si>
    <t>MENTOR CONSULT - MENTOR VZW</t>
  </si>
  <si>
    <t>DUNIA</t>
  </si>
  <si>
    <t>DEMOS VZW D1</t>
  </si>
  <si>
    <t>PUBLIEKSTONEEL</t>
  </si>
  <si>
    <t>MACHELSBLUES</t>
  </si>
  <si>
    <t>HET STREEFDOEL</t>
  </si>
  <si>
    <t>KIF KIF VZW</t>
  </si>
  <si>
    <t>VERBOND VOS, VLAAMSE VREDESVERENIGING</t>
  </si>
  <si>
    <t>CUT THE CRAP</t>
  </si>
  <si>
    <t>BOEK.BE - HUIS VAN HET BOEK</t>
  </si>
  <si>
    <t>MUSEUM VAN HEDENDAAGSE KUNST ANTWERPEN</t>
  </si>
  <si>
    <t>1 NIGHT 4 DAKAR</t>
  </si>
  <si>
    <t>'T KRAAIENNESTJE</t>
  </si>
  <si>
    <t>TWIJFEL</t>
  </si>
  <si>
    <t>POEZIECENTRUM - CENTRE DE LA POESIE - POESIE ZENTRUM - POETRY CE</t>
  </si>
  <si>
    <t>VLAAMS MUZIEKTHEATER</t>
  </si>
  <si>
    <t>BOOMBALFESTIVAL</t>
  </si>
  <si>
    <t>DE KATHEDRAAL VZW</t>
  </si>
  <si>
    <t>MAROKKAANSE OUDERCOMITE VAN MECHELEN</t>
  </si>
  <si>
    <t>JEUGDKLUBS</t>
  </si>
  <si>
    <t>11 JULI KOMITEE SCHOTEN</t>
  </si>
  <si>
    <t>CANZOENIA</t>
  </si>
  <si>
    <t>BEDEVAART NAAR DE GRAVEN AAN DE IJZER D1</t>
  </si>
  <si>
    <t>KRITROCK</t>
  </si>
  <si>
    <t>RITZEN PETER</t>
  </si>
  <si>
    <t>BRUSSELS KUNSTENOVERLEG</t>
  </si>
  <si>
    <t>DE PROLETAAR</t>
  </si>
  <si>
    <t>GEMEENSCHAPSCENTRUM DE MARKTEN D1</t>
  </si>
  <si>
    <t>GOUVERNEUR KINSBERGEN - GEHANDICAPTENZORG PROVINCIE ANTWERPEN</t>
  </si>
  <si>
    <t>GUERILLA</t>
  </si>
  <si>
    <t>INTERNATIONAAL COMITE</t>
  </si>
  <si>
    <t>JEUGDWELZIJNSWERK ONDERSTEUNINGSNETWERK GENT (JONG VZW)</t>
  </si>
  <si>
    <t>KAMELEGO VZW</t>
  </si>
  <si>
    <t>KATHOLIEKE HOGESCHOOL MECHELEN VZW D2</t>
  </si>
  <si>
    <t>MARAKUCHA VZW</t>
  </si>
  <si>
    <t>MINOR-NDAKO ONTHAAL- EN ORIENTATIECENTRUM VOOR BUITENLANDSE NIET</t>
  </si>
  <si>
    <t>M.P.I. - OOSTERLO</t>
  </si>
  <si>
    <t>ONS GEDACHT</t>
  </si>
  <si>
    <t>PROSPEKTA - CENTRUM VOOR KUNSTCOMMUNICATIE</t>
  </si>
  <si>
    <t>SPEELTEATER - KOPERGIETERY</t>
  </si>
  <si>
    <t>THEATER SPOOR 6 VZW</t>
  </si>
  <si>
    <t>STAVAZA</t>
  </si>
  <si>
    <t>STUDIO NOISE GATE</t>
  </si>
  <si>
    <t>T'HOPE</t>
  </si>
  <si>
    <t>UNIE DER TURKSE VROUWEN VAN BELGIE</t>
  </si>
  <si>
    <t>VESTA</t>
  </si>
  <si>
    <t>WIJKPARTENARIAAT BRABANTWIJK</t>
  </si>
  <si>
    <t>ZAPPARADE</t>
  </si>
  <si>
    <t>ZWEMMEN IN BRAK WATER</t>
  </si>
  <si>
    <t>NATUURLIJK GENEZEN D1</t>
  </si>
  <si>
    <t>ZENIOR VORMINGSDIENST</t>
  </si>
  <si>
    <t>INTERACTIE-ACADEMIE D1</t>
  </si>
  <si>
    <t>OOST WEST CENTRUM</t>
  </si>
  <si>
    <t>ONTHAALCENTRUM DE PELGRIM</t>
  </si>
  <si>
    <t>BRUKSELLIVE</t>
  </si>
  <si>
    <t>UITGEVERIJ LANNOO NV</t>
  </si>
  <si>
    <t>ACADEMIC &amp; SCIENTIFIC PUBLISHERS NV</t>
  </si>
  <si>
    <t>DE BELOFTEN</t>
  </si>
  <si>
    <t>S-PLUS</t>
  </si>
  <si>
    <t>FILEMON</t>
  </si>
  <si>
    <t>VLAAMSE OPERA VZW D1</t>
  </si>
  <si>
    <t>JEUGDTHEATER HET APPELTJE</t>
  </si>
  <si>
    <t>THEATER SPELENDE MENS</t>
  </si>
  <si>
    <t>HOUBEN GILIS</t>
  </si>
  <si>
    <t>ECHT ANTWAARPS TEATER</t>
  </si>
  <si>
    <t>DE ZWARTE KOMEDIE D1</t>
  </si>
  <si>
    <t>DAVIDSFONDS D2</t>
  </si>
  <si>
    <t>BELGISCHE IMPROVISATIE LIGA, VLAAMSE GEMEENSCHAP</t>
  </si>
  <si>
    <t>DANSGROEP SIDHARTA</t>
  </si>
  <si>
    <t>MUZIEKMOZAIEK IMPULSCENTRUM VOOR FOLK EN JAZZ</t>
  </si>
  <si>
    <t>FARO VLAAMS STEUNPUNT VOOR CULTUREEL ERFGOED</t>
  </si>
  <si>
    <t>Thee in de Coulissen II</t>
  </si>
  <si>
    <t>Colora Festival</t>
  </si>
  <si>
    <t>Circusatelier Zonder Handen</t>
  </si>
  <si>
    <t>Briezz</t>
  </si>
  <si>
    <t>Guerillaland 7</t>
  </si>
  <si>
    <t>Brood zonder grenzen</t>
  </si>
  <si>
    <t>Rare mannetjes &amp; vreemde snuiters</t>
  </si>
  <si>
    <t>Verhoogde participatie door verbreding toegankelijkheid</t>
  </si>
  <si>
    <t>JailTV vervolg</t>
  </si>
  <si>
    <t>Saka Saka Festival</t>
  </si>
  <si>
    <t>Wereld-delen in Brusselse kamers</t>
  </si>
  <si>
    <t>Kunstweek</t>
  </si>
  <si>
    <t>Kunstproeven</t>
  </si>
  <si>
    <t>Cultuurmarkt van Vlaanderen</t>
  </si>
  <si>
    <t>Soepletters</t>
  </si>
  <si>
    <t>Theater en Cultuurprikkels voor kansarme/allochtone vrouwen</t>
  </si>
  <si>
    <t>Musial en tentoonstelling Happy Days</t>
  </si>
  <si>
    <t>Bandcoaching x</t>
  </si>
  <si>
    <t xml:space="preserve">Sociaal artistiek project met mensen in armoede </t>
  </si>
  <si>
    <t>Vrouwen buiten het huis</t>
  </si>
  <si>
    <t>Floor</t>
  </si>
  <si>
    <t>Ik leer fietsen, geef mij voorrang !!!</t>
  </si>
  <si>
    <t>Zapparade</t>
  </si>
  <si>
    <t>Het geloof in de straat</t>
  </si>
  <si>
    <t>projecten ter bevordering van de participatie van kansengroepen aan het cultuur-, jeugd- en sportaanbod</t>
  </si>
  <si>
    <t>financiering van de overeenkomst met het Fonds Vrijetijdsparticipatie</t>
  </si>
  <si>
    <t>PROJECTSUBSIDIE 2009</t>
  </si>
  <si>
    <t>Opnameproject 2009 Peter Ritzen</t>
  </si>
  <si>
    <t>ALBUMREEKS MECHELEN-AUSCHWITZ</t>
  </si>
  <si>
    <t>SENSORAMA</t>
  </si>
  <si>
    <t>ORGANISATIE VAN EEN INTERACTIEF PARCOURS TIJDEN REVA 2009</t>
  </si>
  <si>
    <t>SANG UNIQUE</t>
  </si>
  <si>
    <t>FONDS VRIJETIJDSPARTICIPATIE</t>
  </si>
  <si>
    <t>CASANOVA</t>
  </si>
  <si>
    <t>theater</t>
  </si>
  <si>
    <t>muziektheater</t>
  </si>
  <si>
    <t>ZATERDAG-ZONDAG-MAANDAG</t>
  </si>
  <si>
    <t>THEATERPROJECT "DE LES"</t>
  </si>
  <si>
    <t>FESTIVAL MACHELSBLUES</t>
  </si>
  <si>
    <t>ARTISTIEKE KOSTEN IN HET KADER VAN DE VOORSTELLING 24 ROZEN</t>
  </si>
  <si>
    <t xml:space="preserve"> ORGANISATIE VAN EEN INTERCULTURELE JOBBEURS</t>
  </si>
  <si>
    <t>90 JAAR BESTAAN</t>
  </si>
  <si>
    <t>STRIP-TEASE</t>
  </si>
  <si>
    <t>ORGANISEREN BOEKENBAL</t>
  </si>
  <si>
    <t>EVENEMENT 300 PINGUINS IN HET PARK</t>
  </si>
  <si>
    <t>CREATIE KUNSTWERK FREDDY DE VOS</t>
  </si>
  <si>
    <t>THEATERPROJECT UNIROYAL</t>
  </si>
  <si>
    <t>PROJECT REUNIE</t>
  </si>
  <si>
    <t>AANMAAK VAN EDUCATIEF EN COMMUNICATIEMATERIAAL EN VOOR DE AANKOOP VAN DE HIERVOOR NODIGE ONDERSTEUNENDE INSTRUMENTEN</t>
  </si>
  <si>
    <t>Vindplaatsgericht jeugdwerk</t>
  </si>
  <si>
    <t>UITVOERING VAN DE RUBENSCANTATE</t>
  </si>
  <si>
    <t>actualisering van de inrichting van het ijzertorenmemoriaal</t>
  </si>
  <si>
    <t>ORGANISATIE VAN OPENLUCHTFESTIVAL KROTROCK</t>
  </si>
  <si>
    <t>Subsidie informatiecentrum alternatieve geneeswijzen 2009</t>
  </si>
  <si>
    <t>Algemene werking 2009</t>
  </si>
  <si>
    <t>Tegemoetkoming 400 jaar basiliek Scherpenheuvel - Dubbeltentoonstelling religieuze kunst</t>
  </si>
  <si>
    <t>Saldo als tussenkomst in de productiekost voor niet-periodieke publicaties 2009</t>
  </si>
  <si>
    <t>kosten, honoraria verbonden aan project african vocabularium</t>
  </si>
  <si>
    <t>PROJECTSUBSIDIE HOTEL MAMA</t>
  </si>
  <si>
    <t>Organisatie van de smaak van de week 2009</t>
  </si>
  <si>
    <t>provincie</t>
  </si>
  <si>
    <t>Basiswerking</t>
  </si>
  <si>
    <t>CENTRUM VOOR ARBEIDERSVORMING EN CULTUURBELEID (Centravoc)</t>
  </si>
  <si>
    <t>via verhalen de emancipatiegedachte ten aanzien van personen met beperkte verstandelijke mogelijkheden mee vorm geven</t>
  </si>
  <si>
    <t>WERKCENTRUM VOOR INCLUSIEF EN EMANCIPATORISCH VORMINGSWERK</t>
  </si>
  <si>
    <t>Festival BRUKSELLIVE 2009</t>
  </si>
  <si>
    <t>Maatregelen ter ondersteuning van participatie van kansengroepen</t>
  </si>
  <si>
    <t>installatie beeldende kunst in open lucht</t>
  </si>
  <si>
    <t>integratie beeldende kunst in kinderdagverblijf</t>
  </si>
  <si>
    <t>herinrichting bibliotheek</t>
  </si>
  <si>
    <t>EEN BRUG TUSSEN GENERATIES EN CULTUREN</t>
  </si>
  <si>
    <t>BRUSSELS KINDERFILMFESTIVAL FILEM'ON</t>
  </si>
  <si>
    <t>Werking</t>
  </si>
  <si>
    <t>FAMILIE TRAMPOLINI</t>
  </si>
  <si>
    <t>GILLIS HOUBEN PROJECT GENOCIDE</t>
  </si>
  <si>
    <t>OBAMA EN OSAMA</t>
  </si>
  <si>
    <t>TUSSENKOMST IN PRODUCTIEKOST NIET-PERIODIEKE PUBLICATIES</t>
  </si>
  <si>
    <t>Brussel</t>
  </si>
  <si>
    <t>Oost-Vlaanderen</t>
  </si>
  <si>
    <t>Twee cd-opnames</t>
  </si>
  <si>
    <t>Antwerpen</t>
  </si>
  <si>
    <t>Vlaams-Brabant</t>
  </si>
  <si>
    <t>West-Vlaanderen</t>
  </si>
  <si>
    <t>Limburg</t>
  </si>
  <si>
    <t>voorbereiding internationaal theaterproject</t>
  </si>
  <si>
    <t>dansproject</t>
  </si>
  <si>
    <t>meerdere provincies</t>
  </si>
  <si>
    <t>meerdere provincies; zetel = Brussel</t>
  </si>
  <si>
    <t>Wegens onvoldoende middelen op het normale budget voor projecten cultureel erfgoed werd deze subsidie aangerelend op de lotto-middelen</t>
  </si>
  <si>
    <t>aansluiting bij het participatiebeleid binnen cultuur</t>
  </si>
  <si>
    <t>Avondvoorstelling met een selectie aan films van het TV-programma Strip-tease</t>
  </si>
  <si>
    <t>Operette “Masker in Blauw”</t>
  </si>
  <si>
    <t>Boombal</t>
  </si>
  <si>
    <t>Aanwerving personeelslid</t>
  </si>
  <si>
    <t xml:space="preserve">30 jaar bestaan </t>
  </si>
  <si>
    <t>Jubileumvoorstelling met 30 danscreaties</t>
  </si>
  <si>
    <t>Project Improwedstrijd</t>
  </si>
  <si>
    <t>Theatrale improvisatie - 19 wedstrijden in Antwerpen, Gent en</t>
  </si>
  <si>
    <t>Project Haydn 2009</t>
  </si>
  <si>
    <t>Inhuren kamerorkest La Passione</t>
  </si>
  <si>
    <t>Opvoering Operette in verschillende Vlaamse Steden en Gemeenten</t>
  </si>
  <si>
    <t xml:space="preserve">Aanwerving personeelslid </t>
  </si>
  <si>
    <t>VOS bestaat 90 jaar en vierde dit op 17/10/09 met een feestzitting in het Vlaams Parlement</t>
  </si>
  <si>
    <t>Gents pop- en rockconcours</t>
  </si>
  <si>
    <t>De Beloften wil Gentse muziekgroepen professionele podiumkansen bieden</t>
  </si>
  <si>
    <t>Participatiedecreet: projecten ter bevordering van de participatie van kansengroepen aan het cultuur-, jeugd- en sportaanbod</t>
  </si>
  <si>
    <t>nee, sinds 2007 telkens 1250 euro</t>
  </si>
  <si>
    <t>nee, sinds 2006 telkens 1250 euro</t>
  </si>
  <si>
    <t>nee, sinds 2005 telkens 1250 euro</t>
  </si>
  <si>
    <t>TIBETAANS INSTITUUT</t>
  </si>
  <si>
    <t>Modelbouw Houthulst</t>
  </si>
  <si>
    <t>wegens algemeen cultureel belang; subsidieregeling vangt een leemte op die ontstaan is na de afschaffing van het Koninklijk Besluit van 18 september 1969</t>
  </si>
  <si>
    <t>nee, in 2008 200.000 euro</t>
  </si>
  <si>
    <t>MuHKA IMPULSSUBSIDIE</t>
  </si>
  <si>
    <t>nee, in 2008 500.000 euro</t>
  </si>
  <si>
    <t>Investering voor de herinrichting van de Ijzertoren in het kader van de 100-jarige herdenking van WO I.</t>
  </si>
  <si>
    <t>Organisatie van de tijdelijke tentoonstelling ‘Reünie, Van Quinten Metsijs tot Peter Paul Rubens’ van 5 juni tot 15 november 2009</t>
  </si>
  <si>
    <t>De Vlaamse Gemeenschap heeft op 23 december 2005 de beheersovereenkomst met het Museum voor Hedendaagse Kunst Antwerpen (MuHKA) vzw gesloten voor de periode 2006-2010. Naast de toekenning van een nominatimsubsidie heeft de Vlaamse Regering zich ook geëngageerd om het MuHKA een impulssubsidie voor haar werking te geven welke gefinancierd wordt met de netto-opbrengst van de winst van de Nationale Loterij.</t>
  </si>
  <si>
    <t>De Week van de Smaak is een jaarlijks (eet)cultureel evenement dat zoveel mogelijk mensen op een toegankelijke wijze wil laten kennismaken met 'smaak' en hen laten genieten van eten en drinken, gastronomie en alles wat daarbij komt kijken. Het evenement vertrekt vanuit een cultureel perspectief en heeft niet alleen aandacht voor de voedingsproducten zelf, maar ook voor het erfgoed, de verhalen en de studies erover. Het koesteren van culturele diversiteit en het creëren van een aanbod voor alle leeftijden staat daarbij centraal. In 2009 is Leuven de Stad van de Smaak en Turkije het gastland.</t>
  </si>
  <si>
    <t xml:space="preserve">nee, in 2005 15000 euro, in 2006 20000 euro, in 2007 25000 euro en in 2008 14000 euro
</t>
  </si>
  <si>
    <t>nee, in 2007 32.227,25 euro</t>
  </si>
  <si>
    <t xml:space="preserve">nee, in 2007 25.000 euro en in 2008 20.000 euro
</t>
  </si>
  <si>
    <t>nee, 1.200 euro</t>
  </si>
  <si>
    <t>kwaliteitsbevordering amateurkunsten</t>
  </si>
  <si>
    <t>aansluiting bij het jeugdbeleid</t>
  </si>
  <si>
    <t>wegens aansluiting bij het participatiebeleid binnen cultuur</t>
  </si>
  <si>
    <t>nee, in 2008 3.000.000 euro</t>
  </si>
  <si>
    <t>wegens onvoldoende middelen op het normale budget voor projecten binnen het Kunstendecreet werd deze subsidie aangerelend op de lotto-middelen</t>
  </si>
  <si>
    <t>wegens aansluiting bij het gevoerde participatiebeleid binnen cultuur</t>
  </si>
  <si>
    <t>Deze subsidie zit in een overeenkomst tussen de Vlaamse overheid en Demos vzw, in uitvoering van art. 22 §6 van het participatiedecreet.</t>
  </si>
  <si>
    <t>tabel 6 Lotto subsidies Cultuur</t>
  </si>
  <si>
    <t>Project vrijwilligerswerking</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</si>
</sst>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_);_(* \(#,##0.0\);_(* &quot;-&quot;??_);_(@_)"/>
    <numFmt numFmtId="181" formatCode="_(* #,##0_);_(* \(#,##0\);_(* &quot;-&quot;??_);_(@_)"/>
    <numFmt numFmtId="182" formatCode="&quot;Ja&quot;;&quot;Ja&quot;;&quot;Nee&quot;"/>
    <numFmt numFmtId="183" formatCode="&quot;Waar&quot;;&quot;Waar&quot;;&quot;Niet waar&quot;"/>
    <numFmt numFmtId="184" formatCode="&quot;Aan&quot;;&quot;Aan&quot;;&quot;Uit&quot;"/>
    <numFmt numFmtId="185" formatCode="[$€-2]\ #.##000_);[Red]\([$€-2]\ #.##000\)"/>
    <numFmt numFmtId="186" formatCode="#,##0.000"/>
    <numFmt numFmtId="187" formatCode="#,##0.0"/>
  </numFmts>
  <fonts count="43">
    <font>
      <sz val="10"/>
      <name val="Arial"/>
      <family val="0"/>
    </font>
    <font>
      <u val="single"/>
      <sz val="10"/>
      <color indexed="12"/>
      <name val="Arial"/>
      <family val="0"/>
    </font>
    <font>
      <u val="single"/>
      <sz val="10"/>
      <color indexed="36"/>
      <name val="Arial"/>
      <family val="0"/>
    </font>
    <font>
      <sz val="8"/>
      <name val="Arial"/>
      <family val="0"/>
    </font>
    <font>
      <sz val="8"/>
      <color indexed="8"/>
      <name val="Arial Narrow"/>
      <family val="2"/>
    </font>
    <font>
      <sz val="8"/>
      <name val="Arial Narrow"/>
      <family val="2"/>
    </font>
    <font>
      <b/>
      <sz val="8"/>
      <name val="Arial Narrow"/>
      <family val="2"/>
    </font>
    <font>
      <i/>
      <sz val="8"/>
      <name val="Arial Narrow"/>
      <family val="2"/>
    </font>
    <font>
      <b/>
      <sz val="11"/>
      <name val="Arial Narrow"/>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8"/>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thin">
        <color indexed="8"/>
      </left>
      <right style="thin"/>
      <top style="thin">
        <color indexed="8"/>
      </top>
      <bottom style="thin">
        <color indexed="8"/>
      </bottom>
    </border>
    <border>
      <left style="thin"/>
      <right style="thin">
        <color indexed="8"/>
      </right>
      <top style="thin"/>
      <bottom style="thin"/>
    </border>
    <border>
      <left style="thin"/>
      <right style="thin">
        <color indexed="8"/>
      </right>
      <top style="thin"/>
      <bottom style="thin">
        <color indexed="8"/>
      </bottom>
    </border>
    <border>
      <left style="thin"/>
      <right style="thin"/>
      <top style="thin">
        <color indexed="8"/>
      </top>
      <bottom style="thin"/>
    </border>
    <border>
      <left style="thin"/>
      <right style="thin"/>
      <top style="thin"/>
      <bottom style="thin"/>
    </border>
    <border>
      <left style="thin"/>
      <right style="thin"/>
      <top style="thin"/>
      <bottom style="thin">
        <color indexed="8"/>
      </bottom>
    </border>
    <border>
      <left style="thin">
        <color indexed="8"/>
      </left>
      <right style="thin">
        <color indexed="8"/>
      </right>
      <top>
        <color indexed="63"/>
      </top>
      <bottom>
        <color indexed="63"/>
      </bottom>
    </border>
    <border>
      <left style="medium"/>
      <right style="thin"/>
      <top style="thin"/>
      <bottom style="thin"/>
    </border>
    <border>
      <left>
        <color indexed="63"/>
      </left>
      <right style="thin"/>
      <top style="thin"/>
      <bottom style="thin"/>
    </border>
    <border>
      <left style="thin"/>
      <right style="thin">
        <color indexed="8"/>
      </right>
      <top style="thin">
        <color indexed="8"/>
      </top>
      <bottom style="thin"/>
    </border>
    <border>
      <left style="thin"/>
      <right>
        <color indexed="63"/>
      </right>
      <top style="thin"/>
      <bottom style="thin"/>
    </border>
    <border>
      <left style="medium"/>
      <right style="thin"/>
      <top style="medium"/>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thin"/>
      <right style="medium"/>
      <top style="thin"/>
      <bottom style="thin"/>
    </border>
    <border>
      <left style="thin"/>
      <right>
        <color indexed="63"/>
      </right>
      <top style="thin"/>
      <bottom>
        <color indexed="63"/>
      </bottom>
    </border>
    <border>
      <left style="thin"/>
      <right>
        <color indexed="63"/>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style="thin"/>
    </border>
    <border>
      <left style="thin">
        <color indexed="8"/>
      </left>
      <right style="thin"/>
      <top style="thin">
        <color indexed="8"/>
      </top>
      <bottom style="thin"/>
    </border>
    <border>
      <left>
        <color indexed="63"/>
      </left>
      <right style="medium"/>
      <top style="thin"/>
      <bottom style="thin"/>
    </border>
    <border>
      <left>
        <color indexed="63"/>
      </left>
      <right style="thin">
        <color indexed="8"/>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medium"/>
      <top style="medium"/>
      <bottom style="medium"/>
    </border>
    <border>
      <left style="thin"/>
      <right style="thin"/>
      <top style="thin"/>
      <bottom>
        <color indexed="63"/>
      </bottom>
    </border>
    <border>
      <left style="thin"/>
      <right style="thin"/>
      <top>
        <color indexed="63"/>
      </top>
      <bottom>
        <color indexed="63"/>
      </bottom>
    </border>
    <border>
      <left>
        <color indexed="63"/>
      </left>
      <right style="thin">
        <color indexed="8"/>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
      <left style="medium"/>
      <right style="thin"/>
      <top style="thin"/>
      <bottom>
        <color indexed="63"/>
      </bottom>
    </border>
    <border>
      <left style="medium"/>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0" borderId="3" applyNumberFormat="0" applyFill="0" applyAlignment="0" applyProtection="0"/>
    <xf numFmtId="0" fontId="2" fillId="0" borderId="0" applyNumberFormat="0" applyFill="0" applyBorder="0" applyAlignment="0" applyProtection="0"/>
    <xf numFmtId="0" fontId="31" fillId="28" borderId="0" applyNumberFormat="0" applyBorder="0" applyAlignment="0" applyProtection="0"/>
    <xf numFmtId="0" fontId="1" fillId="0" borderId="0" applyNumberFormat="0" applyFill="0" applyBorder="0" applyAlignment="0" applyProtection="0"/>
    <xf numFmtId="0" fontId="32" fillId="29"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0" fillId="31" borderId="7" applyNumberFormat="0" applyFont="0" applyAlignment="0" applyProtection="0"/>
    <xf numFmtId="0" fontId="37" fillId="32"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6"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cellStyleXfs>
  <cellXfs count="91">
    <xf numFmtId="0" fontId="0" fillId="0" borderId="0" xfId="0" applyAlignment="1">
      <alignment/>
    </xf>
    <xf numFmtId="4" fontId="4" fillId="33" borderId="10" xfId="0" applyNumberFormat="1" applyFont="1" applyFill="1" applyBorder="1" applyAlignment="1" applyProtection="1">
      <alignment horizontal="right" vertical="top"/>
      <protection locked="0"/>
    </xf>
    <xf numFmtId="0" fontId="4" fillId="33" borderId="10" xfId="0" applyFont="1" applyFill="1" applyBorder="1" applyAlignment="1" applyProtection="1">
      <alignment horizontal="left" vertical="top" wrapText="1"/>
      <protection locked="0"/>
    </xf>
    <xf numFmtId="4" fontId="4" fillId="33" borderId="11" xfId="0" applyNumberFormat="1" applyFont="1" applyFill="1" applyBorder="1" applyAlignment="1" applyProtection="1">
      <alignment horizontal="right" vertical="top"/>
      <protection locked="0"/>
    </xf>
    <xf numFmtId="0" fontId="4" fillId="33" borderId="12" xfId="0" applyFont="1" applyFill="1" applyBorder="1" applyAlignment="1" applyProtection="1">
      <alignment horizontal="left" vertical="top" wrapText="1"/>
      <protection locked="0"/>
    </xf>
    <xf numFmtId="4" fontId="5" fillId="33" borderId="11" xfId="0" applyNumberFormat="1" applyFont="1" applyFill="1" applyBorder="1" applyAlignment="1" applyProtection="1">
      <alignment vertical="top"/>
      <protection locked="0"/>
    </xf>
    <xf numFmtId="0" fontId="4" fillId="33" borderId="13" xfId="0" applyFont="1" applyFill="1" applyBorder="1" applyAlignment="1" applyProtection="1">
      <alignment horizontal="left" vertical="top" wrapText="1"/>
      <protection locked="0"/>
    </xf>
    <xf numFmtId="0" fontId="4" fillId="33" borderId="14" xfId="0" applyFont="1" applyFill="1" applyBorder="1" applyAlignment="1" applyProtection="1">
      <alignment horizontal="left" vertical="top" wrapText="1"/>
      <protection locked="0"/>
    </xf>
    <xf numFmtId="0" fontId="4" fillId="33" borderId="15" xfId="0" applyFont="1" applyFill="1" applyBorder="1" applyAlignment="1" applyProtection="1">
      <alignment horizontal="left" vertical="top" wrapText="1"/>
      <protection locked="0"/>
    </xf>
    <xf numFmtId="0" fontId="4" fillId="33" borderId="16" xfId="0" applyFont="1" applyFill="1" applyBorder="1" applyAlignment="1" applyProtection="1">
      <alignment horizontal="left" vertical="top" wrapText="1"/>
      <protection locked="0"/>
    </xf>
    <xf numFmtId="0" fontId="4" fillId="33" borderId="17" xfId="0" applyFont="1" applyFill="1" applyBorder="1" applyAlignment="1" applyProtection="1">
      <alignment horizontal="left" vertical="top" wrapText="1"/>
      <protection locked="0"/>
    </xf>
    <xf numFmtId="0" fontId="5" fillId="0" borderId="18" xfId="0" applyFont="1" applyBorder="1" applyAlignment="1">
      <alignment/>
    </xf>
    <xf numFmtId="0" fontId="5" fillId="0" borderId="19" xfId="0" applyFont="1" applyBorder="1" applyAlignment="1">
      <alignment/>
    </xf>
    <xf numFmtId="0" fontId="5" fillId="0" borderId="0" xfId="0" applyFont="1" applyAlignment="1">
      <alignment/>
    </xf>
    <xf numFmtId="0" fontId="4" fillId="33" borderId="0" xfId="0" applyFont="1" applyFill="1" applyBorder="1" applyAlignment="1" applyProtection="1">
      <alignment horizontal="left" vertical="top" wrapText="1"/>
      <protection locked="0"/>
    </xf>
    <xf numFmtId="0" fontId="4" fillId="33" borderId="20" xfId="0" applyFont="1" applyFill="1" applyBorder="1" applyAlignment="1" applyProtection="1">
      <alignment horizontal="left" vertical="top" wrapText="1"/>
      <protection locked="0"/>
    </xf>
    <xf numFmtId="0" fontId="7" fillId="0" borderId="0" xfId="0" applyFont="1" applyAlignment="1">
      <alignment/>
    </xf>
    <xf numFmtId="0" fontId="5" fillId="0" borderId="15" xfId="0" applyFont="1" applyBorder="1" applyAlignment="1">
      <alignment wrapText="1"/>
    </xf>
    <xf numFmtId="0" fontId="5" fillId="34" borderId="15" xfId="0" applyFont="1" applyFill="1" applyBorder="1" applyAlignment="1">
      <alignment wrapText="1"/>
    </xf>
    <xf numFmtId="0" fontId="5" fillId="0" borderId="15" xfId="0" applyFont="1" applyFill="1" applyBorder="1" applyAlignment="1">
      <alignment wrapText="1"/>
    </xf>
    <xf numFmtId="0" fontId="5" fillId="0" borderId="21" xfId="0" applyFont="1" applyFill="1" applyBorder="1" applyAlignment="1">
      <alignment wrapText="1"/>
    </xf>
    <xf numFmtId="0" fontId="5" fillId="35" borderId="22" xfId="0" applyFont="1" applyFill="1" applyBorder="1" applyAlignment="1">
      <alignment wrapText="1"/>
    </xf>
    <xf numFmtId="0" fontId="5" fillId="35" borderId="23" xfId="0" applyFont="1" applyFill="1" applyBorder="1" applyAlignment="1">
      <alignment wrapText="1"/>
    </xf>
    <xf numFmtId="0" fontId="5" fillId="35" borderId="24" xfId="0" applyFont="1" applyFill="1" applyBorder="1" applyAlignment="1">
      <alignment wrapText="1"/>
    </xf>
    <xf numFmtId="0" fontId="5" fillId="35" borderId="25" xfId="0" applyFont="1" applyFill="1" applyBorder="1" applyAlignment="1">
      <alignment wrapText="1"/>
    </xf>
    <xf numFmtId="0" fontId="5" fillId="35" borderId="26" xfId="0" applyFont="1" applyFill="1" applyBorder="1" applyAlignment="1">
      <alignment wrapText="1"/>
    </xf>
    <xf numFmtId="0" fontId="5" fillId="0" borderId="21" xfId="0" applyFont="1" applyBorder="1" applyAlignment="1">
      <alignment wrapText="1"/>
    </xf>
    <xf numFmtId="3" fontId="5" fillId="0" borderId="15" xfId="0" applyNumberFormat="1" applyFont="1" applyBorder="1" applyAlignment="1">
      <alignment wrapText="1"/>
    </xf>
    <xf numFmtId="0" fontId="5" fillId="0" borderId="15" xfId="0" applyFont="1" applyBorder="1" applyAlignment="1">
      <alignment/>
    </xf>
    <xf numFmtId="3" fontId="5" fillId="0" borderId="15" xfId="0" applyNumberFormat="1" applyFont="1" applyBorder="1" applyAlignment="1">
      <alignment/>
    </xf>
    <xf numFmtId="0" fontId="5" fillId="0" borderId="21" xfId="0" applyFont="1" applyBorder="1" applyAlignment="1">
      <alignment/>
    </xf>
    <xf numFmtId="0" fontId="7" fillId="0" borderId="19" xfId="0" applyFont="1" applyBorder="1" applyAlignment="1">
      <alignment/>
    </xf>
    <xf numFmtId="0" fontId="7" fillId="0" borderId="15" xfId="0" applyFont="1" applyBorder="1" applyAlignment="1">
      <alignment/>
    </xf>
    <xf numFmtId="0" fontId="7" fillId="0" borderId="27" xfId="0" applyFont="1" applyBorder="1" applyAlignment="1">
      <alignment/>
    </xf>
    <xf numFmtId="0" fontId="7" fillId="0" borderId="18" xfId="0" applyFont="1" applyBorder="1" applyAlignment="1">
      <alignment wrapText="1"/>
    </xf>
    <xf numFmtId="0" fontId="7" fillId="0" borderId="27" xfId="0" applyFont="1" applyBorder="1" applyAlignment="1">
      <alignment wrapText="1"/>
    </xf>
    <xf numFmtId="0" fontId="7" fillId="0" borderId="18" xfId="0" applyFont="1" applyBorder="1" applyAlignment="1">
      <alignment/>
    </xf>
    <xf numFmtId="179" fontId="5" fillId="0" borderId="15" xfId="46" applyFont="1" applyBorder="1" applyAlignment="1">
      <alignment/>
    </xf>
    <xf numFmtId="0" fontId="5" fillId="0" borderId="27" xfId="0" applyFont="1" applyBorder="1" applyAlignment="1">
      <alignment/>
    </xf>
    <xf numFmtId="0" fontId="5" fillId="36" borderId="21" xfId="0" applyFont="1" applyFill="1" applyBorder="1" applyAlignment="1">
      <alignment wrapText="1"/>
    </xf>
    <xf numFmtId="0" fontId="5" fillId="36" borderId="15" xfId="0" applyFont="1" applyFill="1" applyBorder="1" applyAlignment="1">
      <alignment wrapText="1"/>
    </xf>
    <xf numFmtId="3" fontId="5" fillId="36" borderId="15" xfId="0" applyNumberFormat="1" applyFont="1" applyFill="1" applyBorder="1" applyAlignment="1">
      <alignment wrapText="1"/>
    </xf>
    <xf numFmtId="0" fontId="5" fillId="36" borderId="15" xfId="0" applyFont="1" applyFill="1" applyBorder="1" applyAlignment="1">
      <alignment/>
    </xf>
    <xf numFmtId="3" fontId="5" fillId="36" borderId="15" xfId="0" applyNumberFormat="1" applyFont="1" applyFill="1" applyBorder="1" applyAlignment="1">
      <alignment/>
    </xf>
    <xf numFmtId="0" fontId="5" fillId="36" borderId="21" xfId="0" applyFont="1" applyFill="1" applyBorder="1" applyAlignment="1">
      <alignment/>
    </xf>
    <xf numFmtId="0" fontId="5" fillId="36" borderId="18" xfId="0" applyFont="1" applyFill="1" applyBorder="1" applyAlignment="1">
      <alignment/>
    </xf>
    <xf numFmtId="0" fontId="5" fillId="36" borderId="19" xfId="0" applyFont="1" applyFill="1" applyBorder="1" applyAlignment="1">
      <alignment/>
    </xf>
    <xf numFmtId="0" fontId="5" fillId="36" borderId="27" xfId="0" applyFont="1" applyFill="1" applyBorder="1" applyAlignment="1">
      <alignment/>
    </xf>
    <xf numFmtId="0" fontId="5" fillId="0" borderId="15" xfId="0" applyNumberFormat="1" applyFont="1" applyBorder="1" applyAlignment="1">
      <alignment wrapText="1" shrinkToFit="1"/>
    </xf>
    <xf numFmtId="0" fontId="5" fillId="0" borderId="15" xfId="0" applyFont="1" applyBorder="1" applyAlignment="1">
      <alignment vertical="top" wrapText="1" shrinkToFit="1"/>
    </xf>
    <xf numFmtId="0" fontId="5" fillId="0" borderId="15" xfId="0" applyFont="1" applyBorder="1" applyAlignment="1">
      <alignment wrapText="1" shrinkToFit="1"/>
    </xf>
    <xf numFmtId="4" fontId="5" fillId="33" borderId="17" xfId="0" applyNumberFormat="1" applyFont="1" applyFill="1" applyBorder="1" applyAlignment="1" applyProtection="1">
      <alignment vertical="top"/>
      <protection locked="0"/>
    </xf>
    <xf numFmtId="0" fontId="5" fillId="0" borderId="18" xfId="0" applyFont="1" applyBorder="1" applyAlignment="1">
      <alignment wrapText="1" shrinkToFit="1"/>
    </xf>
    <xf numFmtId="0" fontId="5" fillId="0" borderId="19" xfId="0" applyFont="1" applyBorder="1" applyAlignment="1">
      <alignment vertical="top" wrapText="1" shrinkToFit="1"/>
    </xf>
    <xf numFmtId="0" fontId="5" fillId="36" borderId="28" xfId="0" applyFont="1" applyFill="1" applyBorder="1" applyAlignment="1">
      <alignment wrapText="1"/>
    </xf>
    <xf numFmtId="0" fontId="5" fillId="0" borderId="29" xfId="0" applyFont="1" applyBorder="1" applyAlignment="1">
      <alignment wrapText="1"/>
    </xf>
    <xf numFmtId="0" fontId="5" fillId="0" borderId="30" xfId="0" applyFont="1" applyBorder="1" applyAlignment="1">
      <alignment/>
    </xf>
    <xf numFmtId="0" fontId="5" fillId="0" borderId="31" xfId="0" applyFont="1" applyBorder="1" applyAlignment="1">
      <alignment/>
    </xf>
    <xf numFmtId="0" fontId="5" fillId="0" borderId="32" xfId="0" applyFont="1" applyBorder="1" applyAlignment="1">
      <alignment/>
    </xf>
    <xf numFmtId="0" fontId="6" fillId="0" borderId="15" xfId="0" applyFont="1" applyBorder="1" applyAlignment="1">
      <alignment wrapText="1"/>
    </xf>
    <xf numFmtId="3" fontId="6" fillId="0" borderId="15" xfId="0" applyNumberFormat="1" applyFont="1" applyBorder="1" applyAlignment="1">
      <alignment/>
    </xf>
    <xf numFmtId="0" fontId="5" fillId="0" borderId="0" xfId="0" applyFont="1" applyBorder="1" applyAlignment="1">
      <alignment wrapText="1"/>
    </xf>
    <xf numFmtId="0" fontId="5" fillId="0" borderId="33" xfId="0" applyFont="1" applyBorder="1" applyAlignment="1">
      <alignment wrapText="1"/>
    </xf>
    <xf numFmtId="0" fontId="8" fillId="0" borderId="0" xfId="0" applyFont="1" applyAlignment="1">
      <alignment/>
    </xf>
    <xf numFmtId="4" fontId="4" fillId="33" borderId="34" xfId="0" applyNumberFormat="1" applyFont="1" applyFill="1" applyBorder="1" applyAlignment="1" applyProtection="1">
      <alignment horizontal="right" vertical="top"/>
      <protection locked="0"/>
    </xf>
    <xf numFmtId="0" fontId="5" fillId="0" borderId="19" xfId="0" applyFont="1" applyBorder="1" applyAlignment="1">
      <alignment wrapText="1"/>
    </xf>
    <xf numFmtId="0" fontId="5" fillId="0" borderId="33" xfId="0" applyFont="1" applyBorder="1" applyAlignment="1">
      <alignment wrapText="1"/>
    </xf>
    <xf numFmtId="0" fontId="0" fillId="0" borderId="35" xfId="0" applyBorder="1" applyAlignment="1">
      <alignment wrapText="1"/>
    </xf>
    <xf numFmtId="0" fontId="5" fillId="0" borderId="21" xfId="0" applyFont="1" applyBorder="1" applyAlignment="1">
      <alignment vertical="top" wrapText="1" shrinkToFit="1"/>
    </xf>
    <xf numFmtId="0" fontId="5" fillId="0" borderId="36" xfId="0" applyFont="1" applyBorder="1" applyAlignment="1">
      <alignment vertical="top" wrapText="1" shrinkToFit="1"/>
    </xf>
    <xf numFmtId="2" fontId="6" fillId="0" borderId="37" xfId="0" applyNumberFormat="1" applyFont="1" applyFill="1" applyBorder="1" applyAlignment="1">
      <alignment wrapText="1"/>
    </xf>
    <xf numFmtId="0" fontId="5" fillId="0" borderId="38" xfId="0" applyFont="1" applyBorder="1" applyAlignment="1">
      <alignment/>
    </xf>
    <xf numFmtId="0" fontId="5" fillId="0" borderId="39" xfId="0" applyFont="1" applyBorder="1" applyAlignment="1">
      <alignment/>
    </xf>
    <xf numFmtId="0" fontId="6" fillId="0" borderId="40" xfId="0" applyFont="1" applyBorder="1" applyAlignment="1">
      <alignment/>
    </xf>
    <xf numFmtId="0" fontId="6" fillId="0" borderId="41" xfId="0" applyFont="1" applyBorder="1" applyAlignment="1">
      <alignment/>
    </xf>
    <xf numFmtId="0" fontId="5" fillId="0" borderId="42" xfId="0" applyFont="1" applyBorder="1" applyAlignment="1">
      <alignment vertical="top" wrapText="1"/>
    </xf>
    <xf numFmtId="0" fontId="5" fillId="0" borderId="43" xfId="0" applyFont="1" applyBorder="1" applyAlignment="1">
      <alignment vertical="top" wrapText="1"/>
    </xf>
    <xf numFmtId="0" fontId="5" fillId="0" borderId="24" xfId="0" applyFont="1" applyBorder="1" applyAlignment="1">
      <alignment vertical="top" wrapText="1"/>
    </xf>
    <xf numFmtId="0" fontId="5" fillId="0" borderId="42" xfId="0" applyFont="1" applyBorder="1" applyAlignment="1">
      <alignment vertical="top" wrapText="1" shrinkToFit="1"/>
    </xf>
    <xf numFmtId="0" fontId="5" fillId="0" borderId="43" xfId="0" applyFont="1" applyBorder="1" applyAlignment="1">
      <alignment vertical="top" wrapText="1" shrinkToFit="1"/>
    </xf>
    <xf numFmtId="0" fontId="5" fillId="0" borderId="24" xfId="0" applyFont="1" applyBorder="1" applyAlignment="1">
      <alignment vertical="top" wrapText="1" shrinkToFit="1"/>
    </xf>
    <xf numFmtId="0" fontId="5" fillId="0" borderId="28" xfId="0" applyFont="1" applyBorder="1" applyAlignment="1">
      <alignment wrapText="1" shrinkToFit="1"/>
    </xf>
    <xf numFmtId="0" fontId="5" fillId="0" borderId="44" xfId="0" applyFont="1" applyBorder="1" applyAlignment="1">
      <alignment wrapText="1" shrinkToFit="1"/>
    </xf>
    <xf numFmtId="0" fontId="5" fillId="0" borderId="45" xfId="0" applyFont="1" applyBorder="1" applyAlignment="1">
      <alignment wrapText="1" shrinkToFit="1"/>
    </xf>
    <xf numFmtId="0" fontId="5" fillId="0" borderId="46" xfId="0" applyFont="1" applyBorder="1" applyAlignment="1">
      <alignment wrapText="1" shrinkToFit="1"/>
    </xf>
    <xf numFmtId="0" fontId="5" fillId="0" borderId="42" xfId="0" applyFont="1" applyBorder="1" applyAlignment="1">
      <alignment vertical="top"/>
    </xf>
    <xf numFmtId="0" fontId="5" fillId="0" borderId="43" xfId="0" applyFont="1" applyBorder="1" applyAlignment="1">
      <alignment vertical="top"/>
    </xf>
    <xf numFmtId="0" fontId="5" fillId="0" borderId="24" xfId="0" applyFont="1" applyBorder="1" applyAlignment="1">
      <alignment vertical="top"/>
    </xf>
    <xf numFmtId="0" fontId="5" fillId="0" borderId="47" xfId="0" applyFont="1" applyBorder="1" applyAlignment="1">
      <alignment vertical="top" wrapText="1" shrinkToFit="1"/>
    </xf>
    <xf numFmtId="0" fontId="5" fillId="0" borderId="48" xfId="0" applyFont="1" applyBorder="1" applyAlignment="1">
      <alignment vertical="top" wrapText="1"/>
    </xf>
    <xf numFmtId="0" fontId="5" fillId="0" borderId="26"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Q113"/>
  <sheetViews>
    <sheetView tabSelected="1" zoomScalePageLayoutView="0" workbookViewId="0" topLeftCell="H1">
      <selection activeCell="H1" sqref="H1"/>
    </sheetView>
  </sheetViews>
  <sheetFormatPr defaultColWidth="9.140625" defaultRowHeight="12.75"/>
  <cols>
    <col min="1" max="1" width="71.00390625" style="13" customWidth="1"/>
    <col min="2" max="5" width="0" style="13" hidden="1" customWidth="1"/>
    <col min="6" max="6" width="17.57421875" style="13" hidden="1" customWidth="1"/>
    <col min="7" max="7" width="11.57421875" style="13" hidden="1" customWidth="1"/>
    <col min="8" max="8" width="18.00390625" style="13" bestFit="1" customWidth="1"/>
    <col min="9" max="9" width="27.7109375" style="13" customWidth="1"/>
    <col min="10" max="10" width="27.57421875" style="13" customWidth="1"/>
    <col min="11" max="11" width="16.8515625" style="13" customWidth="1"/>
    <col min="12" max="12" width="11.28125" style="13" customWidth="1"/>
    <col min="13" max="13" width="20.28125" style="13" customWidth="1"/>
    <col min="14" max="14" width="15.57421875" style="13" customWidth="1"/>
    <col min="15" max="15" width="28.00390625" style="13" customWidth="1"/>
    <col min="16" max="16384" width="9.140625" style="13" customWidth="1"/>
  </cols>
  <sheetData>
    <row r="1" ht="13.5" thickBot="1"/>
    <row r="2" spans="1:15" ht="17.25" thickBot="1">
      <c r="A2" s="63" t="s">
        <v>268</v>
      </c>
      <c r="H2" s="70" t="s">
        <v>39</v>
      </c>
      <c r="I2" s="71"/>
      <c r="J2" s="71"/>
      <c r="K2" s="71"/>
      <c r="L2" s="71"/>
      <c r="M2" s="72"/>
      <c r="N2" s="73" t="s">
        <v>64</v>
      </c>
      <c r="O2" s="74"/>
    </row>
    <row r="3" spans="1:16" ht="51">
      <c r="A3" s="16" t="s">
        <v>37</v>
      </c>
      <c r="B3" s="17" t="s">
        <v>0</v>
      </c>
      <c r="C3" s="17" t="s">
        <v>1</v>
      </c>
      <c r="D3" s="17" t="s">
        <v>16</v>
      </c>
      <c r="E3" s="18" t="s">
        <v>2</v>
      </c>
      <c r="F3" s="19" t="s">
        <v>61</v>
      </c>
      <c r="G3" s="20" t="s">
        <v>38</v>
      </c>
      <c r="H3" s="21" t="s">
        <v>198</v>
      </c>
      <c r="I3" s="22" t="s">
        <v>40</v>
      </c>
      <c r="J3" s="23" t="s">
        <v>41</v>
      </c>
      <c r="K3" s="23" t="s">
        <v>60</v>
      </c>
      <c r="L3" s="23" t="s">
        <v>48</v>
      </c>
      <c r="M3" s="23" t="s">
        <v>62</v>
      </c>
      <c r="N3" s="24" t="s">
        <v>49</v>
      </c>
      <c r="O3" s="25" t="s">
        <v>50</v>
      </c>
      <c r="P3" s="24" t="s">
        <v>51</v>
      </c>
    </row>
    <row r="4" spans="1:16" ht="25.5" hidden="1">
      <c r="A4" s="26" t="s">
        <v>17</v>
      </c>
      <c r="B4" s="17" t="s">
        <v>3</v>
      </c>
      <c r="C4" s="17">
        <v>4181</v>
      </c>
      <c r="D4" s="27">
        <v>448</v>
      </c>
      <c r="E4" s="28">
        <v>112</v>
      </c>
      <c r="F4" s="29">
        <f>D4+E4</f>
        <v>560</v>
      </c>
      <c r="G4" s="30" t="s">
        <v>53</v>
      </c>
      <c r="H4" s="11"/>
      <c r="I4" s="31" t="s">
        <v>44</v>
      </c>
      <c r="J4" s="32" t="s">
        <v>42</v>
      </c>
      <c r="K4" s="32"/>
      <c r="L4" s="32"/>
      <c r="M4" s="32" t="s">
        <v>50</v>
      </c>
      <c r="N4" s="33"/>
      <c r="O4" s="34" t="s">
        <v>52</v>
      </c>
      <c r="P4" s="33"/>
    </row>
    <row r="5" spans="1:16" ht="25.5" hidden="1">
      <c r="A5" s="26"/>
      <c r="B5" s="17"/>
      <c r="C5" s="17"/>
      <c r="D5" s="27"/>
      <c r="E5" s="28"/>
      <c r="F5" s="29"/>
      <c r="G5" s="30"/>
      <c r="H5" s="11"/>
      <c r="I5" s="31" t="s">
        <v>45</v>
      </c>
      <c r="J5" s="32" t="s">
        <v>43</v>
      </c>
      <c r="K5" s="32"/>
      <c r="L5" s="32"/>
      <c r="M5" s="32"/>
      <c r="N5" s="35" t="s">
        <v>63</v>
      </c>
      <c r="O5" s="36"/>
      <c r="P5" s="33" t="s">
        <v>51</v>
      </c>
    </row>
    <row r="6" spans="1:16" ht="12.75" hidden="1">
      <c r="A6" s="26"/>
      <c r="B6" s="17"/>
      <c r="C6" s="17"/>
      <c r="D6" s="27"/>
      <c r="E6" s="28"/>
      <c r="F6" s="29"/>
      <c r="G6" s="30"/>
      <c r="H6" s="11"/>
      <c r="I6" s="31" t="s">
        <v>46</v>
      </c>
      <c r="J6" s="32" t="s">
        <v>47</v>
      </c>
      <c r="K6" s="32"/>
      <c r="L6" s="32"/>
      <c r="M6" s="32"/>
      <c r="N6" s="33"/>
      <c r="O6" s="36"/>
      <c r="P6" s="33"/>
    </row>
    <row r="7" spans="1:16" ht="25.5" hidden="1">
      <c r="A7" s="26" t="s">
        <v>18</v>
      </c>
      <c r="B7" s="17" t="s">
        <v>4</v>
      </c>
      <c r="C7" s="17">
        <v>4180</v>
      </c>
      <c r="D7" s="27">
        <v>4841</v>
      </c>
      <c r="E7" s="28">
        <v>1210</v>
      </c>
      <c r="F7" s="37">
        <f aca="true" t="shared" si="0" ref="F7:F15">D7+E7</f>
        <v>6051</v>
      </c>
      <c r="G7" s="30" t="s">
        <v>53</v>
      </c>
      <c r="H7" s="11"/>
      <c r="I7" s="12"/>
      <c r="J7" s="28"/>
      <c r="K7" s="28"/>
      <c r="L7" s="28"/>
      <c r="M7" s="28"/>
      <c r="N7" s="38"/>
      <c r="O7" s="11"/>
      <c r="P7" s="38"/>
    </row>
    <row r="8" spans="1:16" ht="25.5" hidden="1">
      <c r="A8" s="26" t="s">
        <v>19</v>
      </c>
      <c r="B8" s="17" t="s">
        <v>5</v>
      </c>
      <c r="C8" s="17">
        <v>3380</v>
      </c>
      <c r="D8" s="27">
        <v>65</v>
      </c>
      <c r="E8" s="28"/>
      <c r="F8" s="29">
        <f t="shared" si="0"/>
        <v>65</v>
      </c>
      <c r="G8" s="30" t="s">
        <v>53</v>
      </c>
      <c r="H8" s="11"/>
      <c r="I8" s="12"/>
      <c r="J8" s="28"/>
      <c r="K8" s="28"/>
      <c r="L8" s="28"/>
      <c r="M8" s="28"/>
      <c r="N8" s="38"/>
      <c r="O8" s="11"/>
      <c r="P8" s="38"/>
    </row>
    <row r="9" spans="1:16" ht="25.5" hidden="1">
      <c r="A9" s="26" t="s">
        <v>20</v>
      </c>
      <c r="B9" s="17" t="s">
        <v>6</v>
      </c>
      <c r="C9" s="17">
        <v>3401</v>
      </c>
      <c r="D9" s="27">
        <v>340</v>
      </c>
      <c r="E9" s="28"/>
      <c r="F9" s="29">
        <f t="shared" si="0"/>
        <v>340</v>
      </c>
      <c r="G9" s="30" t="s">
        <v>53</v>
      </c>
      <c r="H9" s="11"/>
      <c r="I9" s="12"/>
      <c r="J9" s="28"/>
      <c r="K9" s="28"/>
      <c r="L9" s="28"/>
      <c r="M9" s="28"/>
      <c r="N9" s="38"/>
      <c r="O9" s="11"/>
      <c r="P9" s="38"/>
    </row>
    <row r="10" spans="1:16" ht="12.75" hidden="1">
      <c r="A10" s="26" t="s">
        <v>21</v>
      </c>
      <c r="B10" s="17" t="s">
        <v>5</v>
      </c>
      <c r="C10" s="17">
        <v>3303</v>
      </c>
      <c r="D10" s="27">
        <v>50</v>
      </c>
      <c r="E10" s="28"/>
      <c r="F10" s="29">
        <f t="shared" si="0"/>
        <v>50</v>
      </c>
      <c r="G10" s="30" t="s">
        <v>53</v>
      </c>
      <c r="H10" s="11"/>
      <c r="I10" s="12"/>
      <c r="J10" s="28"/>
      <c r="K10" s="28"/>
      <c r="L10" s="28"/>
      <c r="M10" s="28"/>
      <c r="N10" s="38"/>
      <c r="O10" s="11"/>
      <c r="P10" s="38"/>
    </row>
    <row r="11" spans="1:16" ht="12.75" hidden="1">
      <c r="A11" s="26" t="s">
        <v>22</v>
      </c>
      <c r="B11" s="17" t="s">
        <v>5</v>
      </c>
      <c r="C11" s="17">
        <v>3306</v>
      </c>
      <c r="D11" s="27">
        <v>232</v>
      </c>
      <c r="E11" s="28"/>
      <c r="F11" s="29">
        <f t="shared" si="0"/>
        <v>232</v>
      </c>
      <c r="G11" s="30" t="s">
        <v>53</v>
      </c>
      <c r="H11" s="11"/>
      <c r="I11" s="12"/>
      <c r="J11" s="28"/>
      <c r="K11" s="28"/>
      <c r="L11" s="28"/>
      <c r="M11" s="28"/>
      <c r="N11" s="38"/>
      <c r="O11" s="11"/>
      <c r="P11" s="38"/>
    </row>
    <row r="12" spans="1:16" ht="25.5" hidden="1">
      <c r="A12" s="26" t="s">
        <v>23</v>
      </c>
      <c r="B12" s="17" t="s">
        <v>5</v>
      </c>
      <c r="C12" s="17">
        <v>3315</v>
      </c>
      <c r="D12" s="27">
        <v>250</v>
      </c>
      <c r="E12" s="28"/>
      <c r="F12" s="29">
        <f t="shared" si="0"/>
        <v>250</v>
      </c>
      <c r="G12" s="30" t="s">
        <v>53</v>
      </c>
      <c r="H12" s="11"/>
      <c r="I12" s="12"/>
      <c r="J12" s="28"/>
      <c r="K12" s="28"/>
      <c r="L12" s="28"/>
      <c r="M12" s="28"/>
      <c r="N12" s="38"/>
      <c r="O12" s="11"/>
      <c r="P12" s="38"/>
    </row>
    <row r="13" spans="1:16" ht="12.75" hidden="1">
      <c r="A13" s="26" t="s">
        <v>24</v>
      </c>
      <c r="B13" s="17" t="s">
        <v>6</v>
      </c>
      <c r="C13" s="17">
        <v>3304</v>
      </c>
      <c r="D13" s="27">
        <v>100</v>
      </c>
      <c r="E13" s="28"/>
      <c r="F13" s="29">
        <f t="shared" si="0"/>
        <v>100</v>
      </c>
      <c r="G13" s="30" t="s">
        <v>53</v>
      </c>
      <c r="H13" s="11"/>
      <c r="I13" s="12"/>
      <c r="J13" s="28"/>
      <c r="K13" s="28"/>
      <c r="L13" s="28"/>
      <c r="M13" s="28"/>
      <c r="N13" s="38"/>
      <c r="O13" s="11"/>
      <c r="P13" s="38"/>
    </row>
    <row r="14" spans="1:16" ht="38.25" hidden="1">
      <c r="A14" s="26" t="s">
        <v>25</v>
      </c>
      <c r="B14" s="17" t="s">
        <v>6</v>
      </c>
      <c r="C14" s="17">
        <v>3402</v>
      </c>
      <c r="D14" s="27">
        <v>0</v>
      </c>
      <c r="E14" s="28">
        <v>353</v>
      </c>
      <c r="F14" s="29">
        <f t="shared" si="0"/>
        <v>353</v>
      </c>
      <c r="G14" s="30" t="s">
        <v>53</v>
      </c>
      <c r="H14" s="11"/>
      <c r="I14" s="12"/>
      <c r="J14" s="28"/>
      <c r="K14" s="28"/>
      <c r="L14" s="28"/>
      <c r="M14" s="28"/>
      <c r="N14" s="38"/>
      <c r="O14" s="11"/>
      <c r="P14" s="38"/>
    </row>
    <row r="15" spans="1:16" ht="25.5" hidden="1">
      <c r="A15" s="26" t="s">
        <v>26</v>
      </c>
      <c r="B15" s="17" t="s">
        <v>14</v>
      </c>
      <c r="C15" s="17">
        <v>4141</v>
      </c>
      <c r="D15" s="27">
        <v>376</v>
      </c>
      <c r="E15" s="28"/>
      <c r="F15" s="29">
        <f t="shared" si="0"/>
        <v>376</v>
      </c>
      <c r="G15" s="30" t="s">
        <v>53</v>
      </c>
      <c r="H15" s="11"/>
      <c r="I15" s="12"/>
      <c r="J15" s="28"/>
      <c r="K15" s="28"/>
      <c r="L15" s="28"/>
      <c r="M15" s="28"/>
      <c r="N15" s="38"/>
      <c r="O15" s="11"/>
      <c r="P15" s="38"/>
    </row>
    <row r="16" spans="1:16" ht="12.75" hidden="1">
      <c r="A16" s="39"/>
      <c r="B16" s="40"/>
      <c r="C16" s="40"/>
      <c r="D16" s="41"/>
      <c r="E16" s="42"/>
      <c r="F16" s="43"/>
      <c r="G16" s="44"/>
      <c r="H16" s="45"/>
      <c r="I16" s="46"/>
      <c r="J16" s="42"/>
      <c r="K16" s="42"/>
      <c r="L16" s="42"/>
      <c r="M16" s="42"/>
      <c r="N16" s="47"/>
      <c r="O16" s="45"/>
      <c r="P16" s="47"/>
    </row>
    <row r="17" spans="1:16" ht="25.5" hidden="1">
      <c r="A17" s="26" t="s">
        <v>27</v>
      </c>
      <c r="B17" s="17" t="s">
        <v>7</v>
      </c>
      <c r="C17" s="17">
        <v>3380</v>
      </c>
      <c r="D17" s="27">
        <v>40</v>
      </c>
      <c r="E17" s="28">
        <v>10</v>
      </c>
      <c r="F17" s="29">
        <f>D17+E17</f>
        <v>50</v>
      </c>
      <c r="G17" s="30" t="s">
        <v>54</v>
      </c>
      <c r="H17" s="11"/>
      <c r="I17" s="12"/>
      <c r="J17" s="28"/>
      <c r="K17" s="28"/>
      <c r="L17" s="28"/>
      <c r="M17" s="28"/>
      <c r="N17" s="38"/>
      <c r="O17" s="11"/>
      <c r="P17" s="38"/>
    </row>
    <row r="18" spans="1:16" ht="38.25" hidden="1">
      <c r="A18" s="26" t="s">
        <v>28</v>
      </c>
      <c r="B18" s="17" t="s">
        <v>7</v>
      </c>
      <c r="C18" s="17">
        <v>3381</v>
      </c>
      <c r="D18" s="27">
        <v>40</v>
      </c>
      <c r="E18" s="28">
        <v>10</v>
      </c>
      <c r="F18" s="29">
        <f>D18+E18</f>
        <v>50</v>
      </c>
      <c r="G18" s="30" t="s">
        <v>54</v>
      </c>
      <c r="H18" s="11"/>
      <c r="I18" s="12"/>
      <c r="J18" s="28"/>
      <c r="K18" s="28"/>
      <c r="L18" s="28"/>
      <c r="M18" s="28"/>
      <c r="N18" s="38"/>
      <c r="O18" s="11"/>
      <c r="P18" s="38"/>
    </row>
    <row r="19" spans="1:16" ht="25.5" hidden="1">
      <c r="A19" s="26" t="s">
        <v>29</v>
      </c>
      <c r="B19" s="17" t="s">
        <v>7</v>
      </c>
      <c r="C19" s="17">
        <v>5280</v>
      </c>
      <c r="D19" s="27">
        <v>173</v>
      </c>
      <c r="E19" s="28">
        <v>148</v>
      </c>
      <c r="F19" s="29">
        <f>D19+E19</f>
        <v>321</v>
      </c>
      <c r="G19" s="30" t="s">
        <v>54</v>
      </c>
      <c r="H19" s="11"/>
      <c r="I19" s="12"/>
      <c r="J19" s="28"/>
      <c r="K19" s="28"/>
      <c r="L19" s="28"/>
      <c r="M19" s="28"/>
      <c r="N19" s="38"/>
      <c r="O19" s="11"/>
      <c r="P19" s="38"/>
    </row>
    <row r="20" spans="1:16" ht="12.75" hidden="1">
      <c r="A20" s="26" t="s">
        <v>36</v>
      </c>
      <c r="B20" s="17" t="s">
        <v>9</v>
      </c>
      <c r="C20" s="17">
        <v>3305</v>
      </c>
      <c r="D20" s="27"/>
      <c r="E20" s="28">
        <v>800</v>
      </c>
      <c r="F20" s="29">
        <f>D20+E20</f>
        <v>800</v>
      </c>
      <c r="G20" s="30" t="s">
        <v>54</v>
      </c>
      <c r="H20" s="11"/>
      <c r="I20" s="12"/>
      <c r="J20" s="28"/>
      <c r="K20" s="28"/>
      <c r="L20" s="28"/>
      <c r="M20" s="28"/>
      <c r="N20" s="38"/>
      <c r="O20" s="11"/>
      <c r="P20" s="38"/>
    </row>
    <row r="21" spans="1:16" ht="13.5" customHeight="1">
      <c r="A21" s="26" t="s">
        <v>31</v>
      </c>
      <c r="B21" s="75" t="s">
        <v>9</v>
      </c>
      <c r="C21" s="17">
        <v>3380</v>
      </c>
      <c r="D21" s="27">
        <v>5339</v>
      </c>
      <c r="E21" s="28">
        <v>535</v>
      </c>
      <c r="F21" s="29">
        <f>D21+E21</f>
        <v>5874</v>
      </c>
      <c r="G21" s="30" t="s">
        <v>54</v>
      </c>
      <c r="H21" s="11" t="s">
        <v>218</v>
      </c>
      <c r="I21" s="12" t="s">
        <v>166</v>
      </c>
      <c r="J21" s="28"/>
      <c r="K21" s="2" t="s">
        <v>65</v>
      </c>
      <c r="L21" s="1">
        <v>93000</v>
      </c>
      <c r="M21" s="28" t="s">
        <v>50</v>
      </c>
      <c r="N21" s="38"/>
      <c r="O21" s="66" t="s">
        <v>227</v>
      </c>
      <c r="P21" s="67"/>
    </row>
    <row r="22" spans="2:17" ht="54.75" customHeight="1">
      <c r="B22" s="76"/>
      <c r="C22" s="28"/>
      <c r="D22" s="28"/>
      <c r="E22" s="28"/>
      <c r="F22" s="28"/>
      <c r="G22" s="30"/>
      <c r="H22" s="11" t="s">
        <v>218</v>
      </c>
      <c r="I22" s="12" t="s">
        <v>167</v>
      </c>
      <c r="J22" s="28" t="s">
        <v>172</v>
      </c>
      <c r="K22" s="2" t="s">
        <v>66</v>
      </c>
      <c r="L22" s="1">
        <v>41000</v>
      </c>
      <c r="M22" s="28" t="s">
        <v>50</v>
      </c>
      <c r="N22" s="28"/>
      <c r="O22" s="66" t="s">
        <v>265</v>
      </c>
      <c r="P22" s="67"/>
      <c r="Q22" s="62"/>
    </row>
    <row r="23" spans="2:17" ht="25.5">
      <c r="B23" s="76"/>
      <c r="C23" s="28"/>
      <c r="D23" s="28"/>
      <c r="E23" s="28"/>
      <c r="F23" s="28"/>
      <c r="G23" s="30"/>
      <c r="H23" s="11" t="s">
        <v>220</v>
      </c>
      <c r="I23" s="12" t="s">
        <v>168</v>
      </c>
      <c r="J23" s="28"/>
      <c r="K23" s="2" t="s">
        <v>67</v>
      </c>
      <c r="L23" s="1">
        <v>5500</v>
      </c>
      <c r="M23" s="28" t="s">
        <v>50</v>
      </c>
      <c r="N23" s="28"/>
      <c r="O23" s="66" t="s">
        <v>227</v>
      </c>
      <c r="P23" s="67"/>
      <c r="Q23" s="62"/>
    </row>
    <row r="24" spans="2:17" ht="40.5" customHeight="1">
      <c r="B24" s="76"/>
      <c r="C24" s="28"/>
      <c r="D24" s="28"/>
      <c r="E24" s="28"/>
      <c r="F24" s="28"/>
      <c r="G24" s="30"/>
      <c r="H24" s="11" t="s">
        <v>218</v>
      </c>
      <c r="I24" s="12" t="s">
        <v>169</v>
      </c>
      <c r="J24" s="28" t="s">
        <v>173</v>
      </c>
      <c r="K24" s="2" t="s">
        <v>68</v>
      </c>
      <c r="L24" s="1">
        <v>25000</v>
      </c>
      <c r="M24" s="28" t="s">
        <v>50</v>
      </c>
      <c r="N24" s="28"/>
      <c r="O24" s="66" t="s">
        <v>265</v>
      </c>
      <c r="P24" s="67"/>
      <c r="Q24" s="62"/>
    </row>
    <row r="25" spans="2:17" ht="36.75" customHeight="1">
      <c r="B25" s="76"/>
      <c r="C25" s="28"/>
      <c r="D25" s="28"/>
      <c r="E25" s="28"/>
      <c r="F25" s="28"/>
      <c r="G25" s="30"/>
      <c r="H25" s="11" t="s">
        <v>215</v>
      </c>
      <c r="I25" s="12" t="s">
        <v>170</v>
      </c>
      <c r="J25" s="17" t="s">
        <v>163</v>
      </c>
      <c r="K25" s="2" t="s">
        <v>69</v>
      </c>
      <c r="L25" s="1">
        <v>478800</v>
      </c>
      <c r="M25" s="28" t="s">
        <v>50</v>
      </c>
      <c r="N25" s="28"/>
      <c r="O25" s="66" t="s">
        <v>267</v>
      </c>
      <c r="P25" s="67"/>
      <c r="Q25" s="62"/>
    </row>
    <row r="26" spans="2:17" ht="40.5" customHeight="1">
      <c r="B26" s="76"/>
      <c r="C26" s="28"/>
      <c r="D26" s="28"/>
      <c r="E26" s="28"/>
      <c r="F26" s="28"/>
      <c r="G26" s="30"/>
      <c r="H26" s="11" t="s">
        <v>218</v>
      </c>
      <c r="I26" s="12" t="s">
        <v>171</v>
      </c>
      <c r="J26" s="28"/>
      <c r="K26" s="2" t="s">
        <v>70</v>
      </c>
      <c r="L26" s="1">
        <v>55000</v>
      </c>
      <c r="M26" s="28" t="s">
        <v>50</v>
      </c>
      <c r="N26" s="28"/>
      <c r="O26" s="66" t="s">
        <v>265</v>
      </c>
      <c r="P26" s="67"/>
      <c r="Q26" s="62"/>
    </row>
    <row r="27" spans="2:17" ht="39" customHeight="1">
      <c r="B27" s="76"/>
      <c r="C27" s="28"/>
      <c r="D27" s="28"/>
      <c r="E27" s="28"/>
      <c r="F27" s="28"/>
      <c r="G27" s="30"/>
      <c r="H27" s="11" t="s">
        <v>218</v>
      </c>
      <c r="I27" s="12" t="s">
        <v>174</v>
      </c>
      <c r="J27" s="28" t="s">
        <v>172</v>
      </c>
      <c r="K27" s="2" t="s">
        <v>70</v>
      </c>
      <c r="L27" s="1">
        <v>55000</v>
      </c>
      <c r="M27" s="28" t="s">
        <v>50</v>
      </c>
      <c r="N27" s="28"/>
      <c r="O27" s="66" t="s">
        <v>265</v>
      </c>
      <c r="P27" s="67"/>
      <c r="Q27" s="62"/>
    </row>
    <row r="28" spans="2:17" ht="36.75" customHeight="1">
      <c r="B28" s="76"/>
      <c r="C28" s="28"/>
      <c r="D28" s="28"/>
      <c r="E28" s="28"/>
      <c r="F28" s="28"/>
      <c r="G28" s="30"/>
      <c r="H28" s="11" t="s">
        <v>218</v>
      </c>
      <c r="I28" s="12" t="s">
        <v>175</v>
      </c>
      <c r="J28" s="28" t="s">
        <v>172</v>
      </c>
      <c r="K28" s="2" t="s">
        <v>70</v>
      </c>
      <c r="L28" s="1">
        <v>55000</v>
      </c>
      <c r="M28" s="28" t="s">
        <v>50</v>
      </c>
      <c r="N28" s="28"/>
      <c r="O28" s="66" t="s">
        <v>265</v>
      </c>
      <c r="P28" s="67"/>
      <c r="Q28" s="62"/>
    </row>
    <row r="29" spans="2:17" ht="13.5">
      <c r="B29" s="76"/>
      <c r="C29" s="28"/>
      <c r="D29" s="28"/>
      <c r="E29" s="28"/>
      <c r="F29" s="28"/>
      <c r="G29" s="30"/>
      <c r="H29" s="11" t="s">
        <v>219</v>
      </c>
      <c r="I29" s="12" t="s">
        <v>176</v>
      </c>
      <c r="J29" s="28" t="s">
        <v>172</v>
      </c>
      <c r="K29" s="2" t="s">
        <v>71</v>
      </c>
      <c r="L29" s="1">
        <v>7000</v>
      </c>
      <c r="M29" s="28" t="s">
        <v>50</v>
      </c>
      <c r="N29" s="28"/>
      <c r="O29" s="66" t="s">
        <v>227</v>
      </c>
      <c r="P29" s="67"/>
      <c r="Q29" s="62"/>
    </row>
    <row r="30" spans="2:17" ht="13.5">
      <c r="B30" s="76"/>
      <c r="C30" s="28"/>
      <c r="D30" s="28"/>
      <c r="E30" s="28"/>
      <c r="F30" s="28"/>
      <c r="G30" s="30"/>
      <c r="H30" s="11" t="s">
        <v>221</v>
      </c>
      <c r="I30" s="12" t="s">
        <v>177</v>
      </c>
      <c r="J30" s="28"/>
      <c r="K30" s="2" t="s">
        <v>72</v>
      </c>
      <c r="L30" s="1">
        <v>2900</v>
      </c>
      <c r="M30" s="28" t="s">
        <v>50</v>
      </c>
      <c r="N30" s="28"/>
      <c r="O30" s="66" t="s">
        <v>227</v>
      </c>
      <c r="P30" s="67"/>
      <c r="Q30" s="62"/>
    </row>
    <row r="31" spans="2:17" ht="13.5">
      <c r="B31" s="76"/>
      <c r="C31" s="28"/>
      <c r="D31" s="28"/>
      <c r="E31" s="28"/>
      <c r="F31" s="28"/>
      <c r="G31" s="30"/>
      <c r="H31" s="11" t="s">
        <v>215</v>
      </c>
      <c r="I31" s="12" t="s">
        <v>178</v>
      </c>
      <c r="J31" s="28"/>
      <c r="K31" s="2" t="s">
        <v>73</v>
      </c>
      <c r="L31" s="1">
        <v>7000</v>
      </c>
      <c r="M31" s="28" t="s">
        <v>50</v>
      </c>
      <c r="N31" s="28"/>
      <c r="O31" s="66" t="s">
        <v>227</v>
      </c>
      <c r="P31" s="67"/>
      <c r="Q31" s="62"/>
    </row>
    <row r="32" spans="2:17" ht="38.25">
      <c r="B32" s="76"/>
      <c r="C32" s="28"/>
      <c r="D32" s="28"/>
      <c r="E32" s="28"/>
      <c r="F32" s="28"/>
      <c r="G32" s="30"/>
      <c r="H32" s="11" t="s">
        <v>218</v>
      </c>
      <c r="I32" s="12" t="s">
        <v>179</v>
      </c>
      <c r="J32" s="17" t="s">
        <v>240</v>
      </c>
      <c r="K32" s="2" t="s">
        <v>74</v>
      </c>
      <c r="L32" s="1">
        <v>5000</v>
      </c>
      <c r="M32" s="28" t="s">
        <v>50</v>
      </c>
      <c r="N32" s="28"/>
      <c r="O32" s="66" t="s">
        <v>261</v>
      </c>
      <c r="P32" s="67"/>
      <c r="Q32" s="62"/>
    </row>
    <row r="33" spans="2:17" ht="25.5">
      <c r="B33" s="76"/>
      <c r="C33" s="28"/>
      <c r="D33" s="28"/>
      <c r="E33" s="28"/>
      <c r="F33" s="28"/>
      <c r="G33" s="30"/>
      <c r="H33" s="11" t="s">
        <v>224</v>
      </c>
      <c r="I33" s="12" t="s">
        <v>180</v>
      </c>
      <c r="J33" s="17" t="s">
        <v>228</v>
      </c>
      <c r="K33" s="2" t="s">
        <v>75</v>
      </c>
      <c r="L33" s="1">
        <v>25000</v>
      </c>
      <c r="M33" s="28" t="s">
        <v>50</v>
      </c>
      <c r="N33" s="28"/>
      <c r="O33" s="66" t="s">
        <v>261</v>
      </c>
      <c r="P33" s="67"/>
      <c r="Q33" s="62"/>
    </row>
    <row r="34" spans="2:17" ht="37.5" customHeight="1">
      <c r="B34" s="76"/>
      <c r="C34" s="28"/>
      <c r="D34" s="28"/>
      <c r="E34" s="28"/>
      <c r="F34" s="28"/>
      <c r="G34" s="30"/>
      <c r="H34" s="11" t="s">
        <v>218</v>
      </c>
      <c r="I34" s="12" t="s">
        <v>181</v>
      </c>
      <c r="J34" s="28"/>
      <c r="K34" s="2" t="s">
        <v>76</v>
      </c>
      <c r="L34" s="1">
        <v>5000</v>
      </c>
      <c r="M34" s="28" t="s">
        <v>50</v>
      </c>
      <c r="N34" s="28"/>
      <c r="O34" s="66" t="s">
        <v>265</v>
      </c>
      <c r="P34" s="67"/>
      <c r="Q34" s="62"/>
    </row>
    <row r="35" spans="2:17" ht="51" customHeight="1">
      <c r="B35" s="76"/>
      <c r="C35" s="28"/>
      <c r="D35" s="28"/>
      <c r="E35" s="28"/>
      <c r="F35" s="28"/>
      <c r="G35" s="30"/>
      <c r="H35" s="11" t="s">
        <v>218</v>
      </c>
      <c r="I35" s="12" t="s">
        <v>251</v>
      </c>
      <c r="J35" s="48" t="s">
        <v>255</v>
      </c>
      <c r="K35" s="2" t="s">
        <v>77</v>
      </c>
      <c r="L35" s="1">
        <v>500000</v>
      </c>
      <c r="M35" s="28"/>
      <c r="N35" s="28" t="s">
        <v>252</v>
      </c>
      <c r="O35" s="66"/>
      <c r="P35" s="67"/>
      <c r="Q35" s="62"/>
    </row>
    <row r="36" spans="2:17" ht="47.25" customHeight="1">
      <c r="B36" s="76"/>
      <c r="C36" s="28"/>
      <c r="D36" s="28"/>
      <c r="E36" s="28"/>
      <c r="F36" s="28"/>
      <c r="G36" s="30"/>
      <c r="H36" s="11" t="s">
        <v>219</v>
      </c>
      <c r="I36" s="12" t="s">
        <v>182</v>
      </c>
      <c r="J36" s="28" t="s">
        <v>205</v>
      </c>
      <c r="K36" s="2" t="s">
        <v>78</v>
      </c>
      <c r="L36" s="1">
        <v>7000</v>
      </c>
      <c r="M36" s="28" t="s">
        <v>50</v>
      </c>
      <c r="N36" s="28"/>
      <c r="O36" s="66" t="s">
        <v>265</v>
      </c>
      <c r="P36" s="67"/>
      <c r="Q36" s="62"/>
    </row>
    <row r="37" spans="2:17" ht="47.25" customHeight="1">
      <c r="B37" s="76"/>
      <c r="C37" s="28"/>
      <c r="D37" s="28"/>
      <c r="E37" s="28"/>
      <c r="F37" s="28"/>
      <c r="G37" s="30"/>
      <c r="H37" s="11" t="s">
        <v>219</v>
      </c>
      <c r="I37" s="12" t="s">
        <v>183</v>
      </c>
      <c r="J37" s="28" t="s">
        <v>206</v>
      </c>
      <c r="K37" s="2" t="s">
        <v>79</v>
      </c>
      <c r="L37" s="1">
        <v>7000</v>
      </c>
      <c r="M37" s="28" t="s">
        <v>50</v>
      </c>
      <c r="N37" s="28"/>
      <c r="O37" s="66" t="s">
        <v>265</v>
      </c>
      <c r="P37" s="67"/>
      <c r="Q37" s="62"/>
    </row>
    <row r="38" spans="2:17" ht="47.25" customHeight="1">
      <c r="B38" s="76"/>
      <c r="C38" s="28"/>
      <c r="D38" s="28"/>
      <c r="E38" s="28"/>
      <c r="F38" s="28"/>
      <c r="G38" s="30"/>
      <c r="H38" s="11" t="s">
        <v>216</v>
      </c>
      <c r="I38" s="12" t="s">
        <v>184</v>
      </c>
      <c r="J38" s="28" t="s">
        <v>172</v>
      </c>
      <c r="K38" s="2" t="s">
        <v>80</v>
      </c>
      <c r="L38" s="1">
        <v>55000</v>
      </c>
      <c r="M38" s="28" t="s">
        <v>50</v>
      </c>
      <c r="N38" s="28"/>
      <c r="O38" s="66" t="s">
        <v>265</v>
      </c>
      <c r="P38" s="67"/>
      <c r="Q38" s="62"/>
    </row>
    <row r="39" spans="2:17" ht="51">
      <c r="B39" s="76"/>
      <c r="C39" s="28"/>
      <c r="D39" s="28"/>
      <c r="E39" s="28"/>
      <c r="F39" s="28"/>
      <c r="G39" s="30"/>
      <c r="H39" s="11" t="s">
        <v>216</v>
      </c>
      <c r="I39" s="12" t="s">
        <v>164</v>
      </c>
      <c r="J39" s="28" t="s">
        <v>207</v>
      </c>
      <c r="K39" s="2" t="s">
        <v>81</v>
      </c>
      <c r="L39" s="1">
        <v>70000</v>
      </c>
      <c r="M39" s="28" t="s">
        <v>50</v>
      </c>
      <c r="N39" s="28"/>
      <c r="O39" s="66" t="s">
        <v>265</v>
      </c>
      <c r="P39" s="67"/>
      <c r="Q39" s="62"/>
    </row>
    <row r="40" spans="2:17" ht="76.5">
      <c r="B40" s="76"/>
      <c r="C40" s="28"/>
      <c r="D40" s="28"/>
      <c r="E40" s="28"/>
      <c r="F40" s="28"/>
      <c r="G40" s="30"/>
      <c r="H40" s="11" t="s">
        <v>224</v>
      </c>
      <c r="I40" s="12" t="s">
        <v>229</v>
      </c>
      <c r="J40" s="49" t="s">
        <v>238</v>
      </c>
      <c r="K40" s="2" t="s">
        <v>82</v>
      </c>
      <c r="L40" s="1">
        <v>25000</v>
      </c>
      <c r="M40" s="28"/>
      <c r="N40" s="17" t="s">
        <v>257</v>
      </c>
      <c r="O40" s="66"/>
      <c r="P40" s="67"/>
      <c r="Q40" s="62"/>
    </row>
    <row r="41" spans="2:17" ht="13.5">
      <c r="B41" s="76"/>
      <c r="C41" s="28"/>
      <c r="D41" s="28"/>
      <c r="E41" s="28"/>
      <c r="F41" s="28"/>
      <c r="G41" s="30"/>
      <c r="H41" s="11" t="s">
        <v>224</v>
      </c>
      <c r="I41" s="12" t="s">
        <v>230</v>
      </c>
      <c r="J41" s="28" t="s">
        <v>239</v>
      </c>
      <c r="K41" s="2" t="s">
        <v>83</v>
      </c>
      <c r="L41" s="1">
        <v>25000</v>
      </c>
      <c r="M41" s="28" t="s">
        <v>50</v>
      </c>
      <c r="N41" s="28"/>
      <c r="O41" s="66" t="s">
        <v>261</v>
      </c>
      <c r="P41" s="67"/>
      <c r="Q41" s="62"/>
    </row>
    <row r="42" spans="2:17" ht="38.25">
      <c r="B42" s="76"/>
      <c r="C42" s="28"/>
      <c r="D42" s="28"/>
      <c r="E42" s="28"/>
      <c r="F42" s="28"/>
      <c r="G42" s="30"/>
      <c r="H42" s="11" t="s">
        <v>218</v>
      </c>
      <c r="I42" s="12" t="s">
        <v>185</v>
      </c>
      <c r="J42" s="17" t="s">
        <v>254</v>
      </c>
      <c r="K42" s="2" t="s">
        <v>84</v>
      </c>
      <c r="L42" s="1">
        <v>50000</v>
      </c>
      <c r="M42" s="28" t="s">
        <v>50</v>
      </c>
      <c r="N42" s="28"/>
      <c r="O42" s="66" t="s">
        <v>226</v>
      </c>
      <c r="P42" s="67"/>
      <c r="Q42" s="62"/>
    </row>
    <row r="43" spans="2:17" ht="38.25">
      <c r="B43" s="76"/>
      <c r="C43" s="28"/>
      <c r="D43" s="28"/>
      <c r="E43" s="28"/>
      <c r="F43" s="28"/>
      <c r="G43" s="30"/>
      <c r="H43" s="11" t="s">
        <v>218</v>
      </c>
      <c r="I43" s="12" t="s">
        <v>186</v>
      </c>
      <c r="J43" s="28"/>
      <c r="K43" s="2" t="s">
        <v>85</v>
      </c>
      <c r="L43" s="1">
        <v>4000</v>
      </c>
      <c r="M43" s="28" t="s">
        <v>50</v>
      </c>
      <c r="N43" s="28"/>
      <c r="O43" s="66" t="s">
        <v>227</v>
      </c>
      <c r="P43" s="67"/>
      <c r="Q43" s="62"/>
    </row>
    <row r="44" spans="2:17" ht="13.5">
      <c r="B44" s="76"/>
      <c r="C44" s="28"/>
      <c r="D44" s="28"/>
      <c r="E44" s="28"/>
      <c r="F44" s="28"/>
      <c r="G44" s="30"/>
      <c r="H44" s="11" t="s">
        <v>218</v>
      </c>
      <c r="I44" s="12" t="s">
        <v>187</v>
      </c>
      <c r="J44" s="28"/>
      <c r="K44" s="2" t="s">
        <v>86</v>
      </c>
      <c r="L44" s="1">
        <v>25000</v>
      </c>
      <c r="M44" s="28" t="s">
        <v>50</v>
      </c>
      <c r="N44" s="28"/>
      <c r="O44" s="66" t="s">
        <v>262</v>
      </c>
      <c r="P44" s="67"/>
      <c r="Q44" s="62"/>
    </row>
    <row r="45" spans="2:17" ht="25.5">
      <c r="B45" s="76"/>
      <c r="C45" s="28"/>
      <c r="D45" s="28"/>
      <c r="E45" s="28"/>
      <c r="F45" s="28"/>
      <c r="G45" s="30"/>
      <c r="H45" s="11" t="s">
        <v>218</v>
      </c>
      <c r="I45" s="12" t="s">
        <v>188</v>
      </c>
      <c r="J45" s="28"/>
      <c r="K45" s="2" t="s">
        <v>87</v>
      </c>
      <c r="L45" s="1">
        <v>2500</v>
      </c>
      <c r="M45" s="28" t="s">
        <v>50</v>
      </c>
      <c r="N45" s="28"/>
      <c r="O45" s="66" t="s">
        <v>227</v>
      </c>
      <c r="P45" s="67"/>
      <c r="Q45" s="62"/>
    </row>
    <row r="46" spans="2:17" ht="13.5">
      <c r="B46" s="76"/>
      <c r="C46" s="28"/>
      <c r="D46" s="28"/>
      <c r="E46" s="28"/>
      <c r="F46" s="28"/>
      <c r="G46" s="30"/>
      <c r="H46" s="11" t="s">
        <v>218</v>
      </c>
      <c r="I46" s="12" t="s">
        <v>236</v>
      </c>
      <c r="J46" s="28" t="s">
        <v>237</v>
      </c>
      <c r="K46" s="2" t="s">
        <v>88</v>
      </c>
      <c r="L46" s="1">
        <v>4000</v>
      </c>
      <c r="M46" s="28" t="s">
        <v>50</v>
      </c>
      <c r="N46" s="28"/>
      <c r="O46" s="66" t="s">
        <v>261</v>
      </c>
      <c r="P46" s="67"/>
      <c r="Q46" s="62"/>
    </row>
    <row r="47" spans="2:17" ht="38.25">
      <c r="B47" s="76"/>
      <c r="C47" s="28"/>
      <c r="D47" s="28"/>
      <c r="E47" s="28"/>
      <c r="F47" s="28"/>
      <c r="G47" s="30"/>
      <c r="H47" s="11" t="s">
        <v>220</v>
      </c>
      <c r="I47" s="17" t="s">
        <v>189</v>
      </c>
      <c r="J47" s="17" t="s">
        <v>253</v>
      </c>
      <c r="K47" s="2" t="s">
        <v>89</v>
      </c>
      <c r="L47" s="1">
        <v>100000</v>
      </c>
      <c r="M47" s="28"/>
      <c r="N47" s="28"/>
      <c r="O47" s="66" t="s">
        <v>226</v>
      </c>
      <c r="P47" s="67"/>
      <c r="Q47" s="62"/>
    </row>
    <row r="48" spans="2:17" ht="13.5">
      <c r="B48" s="76"/>
      <c r="C48" s="28"/>
      <c r="D48" s="28"/>
      <c r="E48" s="28"/>
      <c r="F48" s="28"/>
      <c r="G48" s="30"/>
      <c r="H48" s="11" t="s">
        <v>215</v>
      </c>
      <c r="I48" s="12" t="s">
        <v>190</v>
      </c>
      <c r="J48" s="28"/>
      <c r="K48" s="2" t="s">
        <v>90</v>
      </c>
      <c r="L48" s="1">
        <v>1000</v>
      </c>
      <c r="M48" s="28" t="s">
        <v>50</v>
      </c>
      <c r="N48" s="28"/>
      <c r="O48" s="66" t="s">
        <v>263</v>
      </c>
      <c r="P48" s="67"/>
      <c r="Q48" s="62"/>
    </row>
    <row r="49" spans="2:17" ht="40.5" customHeight="1">
      <c r="B49" s="76"/>
      <c r="C49" s="28"/>
      <c r="D49" s="28"/>
      <c r="E49" s="28"/>
      <c r="F49" s="28"/>
      <c r="G49" s="30"/>
      <c r="H49" s="11" t="s">
        <v>216</v>
      </c>
      <c r="I49" s="12" t="s">
        <v>165</v>
      </c>
      <c r="J49" s="28" t="s">
        <v>217</v>
      </c>
      <c r="K49" s="2" t="s">
        <v>91</v>
      </c>
      <c r="L49" s="1">
        <v>5000</v>
      </c>
      <c r="M49" s="28" t="s">
        <v>50</v>
      </c>
      <c r="N49" s="28"/>
      <c r="O49" s="66" t="s">
        <v>265</v>
      </c>
      <c r="P49" s="67"/>
      <c r="Q49" s="62"/>
    </row>
    <row r="50" spans="2:17" ht="39.75" customHeight="1">
      <c r="B50" s="76"/>
      <c r="C50" s="28"/>
      <c r="D50" s="28"/>
      <c r="E50" s="28"/>
      <c r="F50" s="28"/>
      <c r="G50" s="30"/>
      <c r="H50" s="11" t="s">
        <v>215</v>
      </c>
      <c r="I50" s="12" t="s">
        <v>138</v>
      </c>
      <c r="J50" s="78" t="s">
        <v>162</v>
      </c>
      <c r="K50" s="15" t="s">
        <v>92</v>
      </c>
      <c r="L50" s="3">
        <v>5000</v>
      </c>
      <c r="M50" s="85" t="s">
        <v>50</v>
      </c>
      <c r="N50" s="28"/>
      <c r="O50" s="66" t="s">
        <v>243</v>
      </c>
      <c r="P50" s="67"/>
      <c r="Q50" s="62"/>
    </row>
    <row r="51" spans="2:17" ht="13.5">
      <c r="B51" s="76"/>
      <c r="C51" s="28"/>
      <c r="D51" s="28"/>
      <c r="E51" s="28"/>
      <c r="F51" s="28"/>
      <c r="G51" s="30"/>
      <c r="H51" s="11" t="s">
        <v>219</v>
      </c>
      <c r="I51" s="12" t="s">
        <v>139</v>
      </c>
      <c r="J51" s="79"/>
      <c r="K51" s="4" t="s">
        <v>93</v>
      </c>
      <c r="L51" s="5">
        <v>20000</v>
      </c>
      <c r="M51" s="86"/>
      <c r="N51" s="28"/>
      <c r="O51" s="66"/>
      <c r="P51" s="67"/>
      <c r="Q51" s="62"/>
    </row>
    <row r="52" spans="2:17" ht="25.5">
      <c r="B52" s="76"/>
      <c r="C52" s="28"/>
      <c r="D52" s="28"/>
      <c r="E52" s="28"/>
      <c r="F52" s="28"/>
      <c r="G52" s="30"/>
      <c r="H52" s="11" t="s">
        <v>215</v>
      </c>
      <c r="I52" s="12" t="s">
        <v>140</v>
      </c>
      <c r="J52" s="79"/>
      <c r="K52" s="4" t="s">
        <v>94</v>
      </c>
      <c r="L52" s="5">
        <v>22100</v>
      </c>
      <c r="M52" s="86"/>
      <c r="N52" s="28"/>
      <c r="O52" s="66"/>
      <c r="P52" s="67"/>
      <c r="Q52" s="62"/>
    </row>
    <row r="53" spans="2:17" ht="63.75">
      <c r="B53" s="76"/>
      <c r="C53" s="28"/>
      <c r="D53" s="28"/>
      <c r="E53" s="28"/>
      <c r="F53" s="28"/>
      <c r="G53" s="30"/>
      <c r="H53" s="11" t="s">
        <v>218</v>
      </c>
      <c r="I53" s="12" t="s">
        <v>141</v>
      </c>
      <c r="J53" s="79"/>
      <c r="K53" s="4" t="s">
        <v>95</v>
      </c>
      <c r="L53" s="5">
        <v>5000</v>
      </c>
      <c r="M53" s="86"/>
      <c r="N53" s="28"/>
      <c r="O53" s="66"/>
      <c r="P53" s="67"/>
      <c r="Q53" s="62"/>
    </row>
    <row r="54" spans="2:17" ht="13.5">
      <c r="B54" s="76"/>
      <c r="C54" s="28"/>
      <c r="D54" s="28"/>
      <c r="E54" s="28"/>
      <c r="F54" s="28"/>
      <c r="G54" s="30"/>
      <c r="H54" s="11" t="s">
        <v>218</v>
      </c>
      <c r="I54" s="12" t="s">
        <v>142</v>
      </c>
      <c r="J54" s="79"/>
      <c r="K54" s="4" t="s">
        <v>96</v>
      </c>
      <c r="L54" s="3">
        <v>5000</v>
      </c>
      <c r="M54" s="86"/>
      <c r="N54" s="28"/>
      <c r="O54" s="66"/>
      <c r="P54" s="67"/>
      <c r="Q54" s="62"/>
    </row>
    <row r="55" spans="2:17" ht="25.5">
      <c r="B55" s="76"/>
      <c r="C55" s="28"/>
      <c r="D55" s="28"/>
      <c r="E55" s="28"/>
      <c r="F55" s="28"/>
      <c r="G55" s="30"/>
      <c r="H55" s="11" t="s">
        <v>218</v>
      </c>
      <c r="I55" s="12" t="s">
        <v>143</v>
      </c>
      <c r="J55" s="79"/>
      <c r="K55" s="4" t="s">
        <v>97</v>
      </c>
      <c r="L55" s="5">
        <v>5000</v>
      </c>
      <c r="M55" s="86"/>
      <c r="N55" s="28"/>
      <c r="O55" s="66"/>
      <c r="P55" s="67"/>
      <c r="Q55" s="62"/>
    </row>
    <row r="56" spans="2:17" ht="51">
      <c r="B56" s="76"/>
      <c r="C56" s="28"/>
      <c r="D56" s="28"/>
      <c r="E56" s="28"/>
      <c r="F56" s="28"/>
      <c r="G56" s="30"/>
      <c r="H56" s="11" t="s">
        <v>216</v>
      </c>
      <c r="I56" s="12" t="s">
        <v>144</v>
      </c>
      <c r="J56" s="79"/>
      <c r="K56" s="4" t="s">
        <v>98</v>
      </c>
      <c r="L56" s="5">
        <v>20000</v>
      </c>
      <c r="M56" s="86"/>
      <c r="N56" s="28"/>
      <c r="O56" s="66"/>
      <c r="P56" s="67"/>
      <c r="Q56" s="62"/>
    </row>
    <row r="57" spans="2:17" ht="25.5">
      <c r="B57" s="76"/>
      <c r="C57" s="28"/>
      <c r="D57" s="28"/>
      <c r="E57" s="28"/>
      <c r="F57" s="28"/>
      <c r="G57" s="30"/>
      <c r="H57" s="11" t="s">
        <v>219</v>
      </c>
      <c r="I57" s="17" t="s">
        <v>145</v>
      </c>
      <c r="J57" s="79"/>
      <c r="K57" s="4" t="s">
        <v>99</v>
      </c>
      <c r="L57" s="5">
        <v>30000</v>
      </c>
      <c r="M57" s="86"/>
      <c r="N57" s="28"/>
      <c r="O57" s="66"/>
      <c r="P57" s="67"/>
      <c r="Q57" s="62"/>
    </row>
    <row r="58" spans="2:17" ht="38.25">
      <c r="B58" s="76"/>
      <c r="C58" s="28"/>
      <c r="D58" s="28"/>
      <c r="E58" s="28"/>
      <c r="F58" s="28"/>
      <c r="G58" s="30"/>
      <c r="H58" s="11" t="s">
        <v>218</v>
      </c>
      <c r="I58" s="12" t="s">
        <v>146</v>
      </c>
      <c r="J58" s="79"/>
      <c r="K58" s="4" t="s">
        <v>100</v>
      </c>
      <c r="L58" s="5">
        <v>18000</v>
      </c>
      <c r="M58" s="86"/>
      <c r="N58" s="28"/>
      <c r="O58" s="66"/>
      <c r="P58" s="67"/>
      <c r="Q58" s="62"/>
    </row>
    <row r="59" spans="2:17" ht="13.5">
      <c r="B59" s="76"/>
      <c r="C59" s="28"/>
      <c r="D59" s="28"/>
      <c r="E59" s="28"/>
      <c r="F59" s="28"/>
      <c r="G59" s="30"/>
      <c r="H59" s="11" t="s">
        <v>221</v>
      </c>
      <c r="I59" s="12" t="s">
        <v>147</v>
      </c>
      <c r="J59" s="79"/>
      <c r="K59" s="4" t="s">
        <v>101</v>
      </c>
      <c r="L59" s="5">
        <v>10000</v>
      </c>
      <c r="M59" s="86"/>
      <c r="N59" s="28"/>
      <c r="O59" s="66"/>
      <c r="P59" s="67"/>
      <c r="Q59" s="62"/>
    </row>
    <row r="60" spans="2:17" ht="63.75">
      <c r="B60" s="76"/>
      <c r="C60" s="28"/>
      <c r="D60" s="28"/>
      <c r="E60" s="28"/>
      <c r="F60" s="28"/>
      <c r="G60" s="30"/>
      <c r="H60" s="11" t="s">
        <v>215</v>
      </c>
      <c r="I60" s="12" t="s">
        <v>148</v>
      </c>
      <c r="J60" s="79"/>
      <c r="K60" s="4" t="s">
        <v>102</v>
      </c>
      <c r="L60" s="5">
        <v>30000</v>
      </c>
      <c r="M60" s="86"/>
      <c r="N60" s="28"/>
      <c r="O60" s="66"/>
      <c r="P60" s="67"/>
      <c r="Q60" s="62"/>
    </row>
    <row r="61" spans="2:17" ht="13.5">
      <c r="B61" s="76"/>
      <c r="C61" s="28"/>
      <c r="D61" s="28"/>
      <c r="E61" s="28"/>
      <c r="F61" s="28"/>
      <c r="G61" s="30"/>
      <c r="H61" s="11" t="s">
        <v>218</v>
      </c>
      <c r="I61" s="12" t="s">
        <v>149</v>
      </c>
      <c r="J61" s="79"/>
      <c r="K61" s="4" t="s">
        <v>103</v>
      </c>
      <c r="L61" s="5">
        <v>2500</v>
      </c>
      <c r="M61" s="86"/>
      <c r="N61" s="28"/>
      <c r="O61" s="66"/>
      <c r="P61" s="67"/>
      <c r="Q61" s="62"/>
    </row>
    <row r="62" spans="2:17" ht="13.5">
      <c r="B62" s="76"/>
      <c r="C62" s="28"/>
      <c r="D62" s="28"/>
      <c r="E62" s="28"/>
      <c r="F62" s="28"/>
      <c r="G62" s="30"/>
      <c r="H62" s="11" t="s">
        <v>218</v>
      </c>
      <c r="I62" s="12" t="s">
        <v>150</v>
      </c>
      <c r="J62" s="79"/>
      <c r="K62" s="4" t="s">
        <v>104</v>
      </c>
      <c r="L62" s="5">
        <v>45000</v>
      </c>
      <c r="M62" s="86"/>
      <c r="N62" s="28"/>
      <c r="O62" s="66"/>
      <c r="P62" s="67"/>
      <c r="Q62" s="62"/>
    </row>
    <row r="63" spans="2:17" ht="38.25">
      <c r="B63" s="76"/>
      <c r="C63" s="28"/>
      <c r="D63" s="28"/>
      <c r="E63" s="28"/>
      <c r="F63" s="28"/>
      <c r="G63" s="30"/>
      <c r="H63" s="11" t="s">
        <v>218</v>
      </c>
      <c r="I63" s="12" t="s">
        <v>151</v>
      </c>
      <c r="J63" s="79"/>
      <c r="K63" s="4" t="s">
        <v>105</v>
      </c>
      <c r="L63" s="5">
        <v>25000</v>
      </c>
      <c r="M63" s="86"/>
      <c r="N63" s="28"/>
      <c r="O63" s="66"/>
      <c r="P63" s="67"/>
      <c r="Q63" s="62"/>
    </row>
    <row r="64" spans="2:17" ht="25.5">
      <c r="B64" s="76"/>
      <c r="C64" s="28"/>
      <c r="D64" s="28"/>
      <c r="E64" s="28"/>
      <c r="F64" s="28"/>
      <c r="G64" s="30"/>
      <c r="H64" s="11" t="s">
        <v>216</v>
      </c>
      <c r="I64" s="12" t="s">
        <v>152</v>
      </c>
      <c r="J64" s="79"/>
      <c r="K64" s="4" t="s">
        <v>106</v>
      </c>
      <c r="L64" s="5">
        <v>30000</v>
      </c>
      <c r="M64" s="86"/>
      <c r="N64" s="28"/>
      <c r="O64" s="66"/>
      <c r="P64" s="67"/>
      <c r="Q64" s="62"/>
    </row>
    <row r="65" spans="2:17" ht="25.5">
      <c r="B65" s="76"/>
      <c r="C65" s="28"/>
      <c r="D65" s="28"/>
      <c r="E65" s="28"/>
      <c r="F65" s="28"/>
      <c r="G65" s="30"/>
      <c r="H65" s="11" t="s">
        <v>219</v>
      </c>
      <c r="I65" s="17" t="s">
        <v>153</v>
      </c>
      <c r="J65" s="79"/>
      <c r="K65" s="4" t="s">
        <v>107</v>
      </c>
      <c r="L65" s="3">
        <v>7000</v>
      </c>
      <c r="M65" s="86"/>
      <c r="N65" s="28"/>
      <c r="O65" s="66"/>
      <c r="P65" s="67"/>
      <c r="Q65" s="62"/>
    </row>
    <row r="66" spans="2:17" ht="13.5">
      <c r="B66" s="76"/>
      <c r="C66" s="28"/>
      <c r="D66" s="28"/>
      <c r="E66" s="28"/>
      <c r="F66" s="28"/>
      <c r="G66" s="30"/>
      <c r="H66" s="11" t="s">
        <v>216</v>
      </c>
      <c r="I66" s="12" t="s">
        <v>154</v>
      </c>
      <c r="J66" s="79"/>
      <c r="K66" s="4" t="s">
        <v>108</v>
      </c>
      <c r="L66" s="5">
        <v>13000</v>
      </c>
      <c r="M66" s="86"/>
      <c r="N66" s="28"/>
      <c r="O66" s="66"/>
      <c r="P66" s="67"/>
      <c r="Q66" s="62"/>
    </row>
    <row r="67" spans="2:17" ht="13.5">
      <c r="B67" s="76"/>
      <c r="C67" s="28"/>
      <c r="D67" s="28"/>
      <c r="E67" s="28"/>
      <c r="F67" s="28"/>
      <c r="G67" s="30"/>
      <c r="H67" s="11" t="s">
        <v>219</v>
      </c>
      <c r="I67" s="12" t="s">
        <v>155</v>
      </c>
      <c r="J67" s="79"/>
      <c r="K67" s="4" t="s">
        <v>109</v>
      </c>
      <c r="L67" s="5">
        <v>15000</v>
      </c>
      <c r="M67" s="86"/>
      <c r="N67" s="28"/>
      <c r="O67" s="66"/>
      <c r="P67" s="67"/>
      <c r="Q67" s="62"/>
    </row>
    <row r="68" spans="2:17" ht="25.5">
      <c r="B68" s="76"/>
      <c r="C68" s="28"/>
      <c r="D68" s="28"/>
      <c r="E68" s="28"/>
      <c r="F68" s="28"/>
      <c r="G68" s="30"/>
      <c r="H68" s="11" t="s">
        <v>220</v>
      </c>
      <c r="I68" s="17" t="s">
        <v>156</v>
      </c>
      <c r="J68" s="79"/>
      <c r="K68" s="4" t="s">
        <v>110</v>
      </c>
      <c r="L68" s="5">
        <v>39000</v>
      </c>
      <c r="M68" s="86"/>
      <c r="N68" s="28"/>
      <c r="O68" s="66"/>
      <c r="P68" s="67"/>
      <c r="Q68" s="62"/>
    </row>
    <row r="69" spans="2:17" ht="25.5">
      <c r="B69" s="76"/>
      <c r="C69" s="28"/>
      <c r="D69" s="28"/>
      <c r="E69" s="28"/>
      <c r="F69" s="28"/>
      <c r="G69" s="30"/>
      <c r="H69" s="11" t="s">
        <v>221</v>
      </c>
      <c r="I69" s="12" t="s">
        <v>157</v>
      </c>
      <c r="J69" s="79"/>
      <c r="K69" s="4" t="s">
        <v>111</v>
      </c>
      <c r="L69" s="5">
        <v>10000</v>
      </c>
      <c r="M69" s="86"/>
      <c r="N69" s="28"/>
      <c r="O69" s="66"/>
      <c r="P69" s="67"/>
      <c r="Q69" s="62"/>
    </row>
    <row r="70" spans="2:17" ht="13.5">
      <c r="B70" s="76"/>
      <c r="C70" s="28"/>
      <c r="D70" s="28"/>
      <c r="E70" s="28"/>
      <c r="F70" s="28"/>
      <c r="G70" s="30"/>
      <c r="H70" s="11" t="s">
        <v>216</v>
      </c>
      <c r="I70" s="12" t="s">
        <v>158</v>
      </c>
      <c r="J70" s="79"/>
      <c r="K70" s="4" t="s">
        <v>112</v>
      </c>
      <c r="L70" s="5">
        <v>4000</v>
      </c>
      <c r="M70" s="86"/>
      <c r="N70" s="28"/>
      <c r="O70" s="66"/>
      <c r="P70" s="67"/>
      <c r="Q70" s="62"/>
    </row>
    <row r="71" spans="2:17" ht="25.5">
      <c r="B71" s="76"/>
      <c r="C71" s="28"/>
      <c r="D71" s="28"/>
      <c r="E71" s="28"/>
      <c r="F71" s="28"/>
      <c r="G71" s="30"/>
      <c r="H71" s="11" t="s">
        <v>215</v>
      </c>
      <c r="I71" s="12" t="s">
        <v>159</v>
      </c>
      <c r="J71" s="79"/>
      <c r="K71" s="4" t="s">
        <v>113</v>
      </c>
      <c r="L71" s="5">
        <v>6400</v>
      </c>
      <c r="M71" s="86"/>
      <c r="N71" s="28"/>
      <c r="O71" s="66"/>
      <c r="P71" s="67"/>
      <c r="Q71" s="62"/>
    </row>
    <row r="72" spans="2:17" ht="13.5">
      <c r="B72" s="76"/>
      <c r="C72" s="28"/>
      <c r="D72" s="28"/>
      <c r="E72" s="28"/>
      <c r="F72" s="28"/>
      <c r="G72" s="30"/>
      <c r="H72" s="11" t="s">
        <v>216</v>
      </c>
      <c r="I72" s="12" t="s">
        <v>160</v>
      </c>
      <c r="J72" s="79"/>
      <c r="K72" s="4" t="s">
        <v>114</v>
      </c>
      <c r="L72" s="5">
        <v>10000</v>
      </c>
      <c r="M72" s="86"/>
      <c r="N72" s="28"/>
      <c r="O72" s="66"/>
      <c r="P72" s="67"/>
      <c r="Q72" s="62"/>
    </row>
    <row r="73" spans="2:17" ht="25.5">
      <c r="B73" s="76"/>
      <c r="C73" s="28"/>
      <c r="D73" s="28"/>
      <c r="E73" s="28"/>
      <c r="F73" s="28"/>
      <c r="G73" s="30"/>
      <c r="H73" s="11" t="s">
        <v>216</v>
      </c>
      <c r="I73" s="12" t="s">
        <v>161</v>
      </c>
      <c r="J73" s="80"/>
      <c r="K73" s="6" t="s">
        <v>115</v>
      </c>
      <c r="L73" s="5">
        <v>25000</v>
      </c>
      <c r="M73" s="87"/>
      <c r="N73" s="28"/>
      <c r="O73" s="66"/>
      <c r="P73" s="67"/>
      <c r="Q73" s="62"/>
    </row>
    <row r="74" spans="2:17" ht="25.5">
      <c r="B74" s="76"/>
      <c r="C74" s="28"/>
      <c r="D74" s="28"/>
      <c r="E74" s="28"/>
      <c r="F74" s="28"/>
      <c r="G74" s="30"/>
      <c r="H74" s="88" t="s">
        <v>224</v>
      </c>
      <c r="I74" s="12" t="s">
        <v>191</v>
      </c>
      <c r="J74" s="28"/>
      <c r="K74" s="2" t="s">
        <v>116</v>
      </c>
      <c r="L74" s="1">
        <v>1250</v>
      </c>
      <c r="M74" s="28"/>
      <c r="N74" s="49" t="s">
        <v>245</v>
      </c>
      <c r="O74" s="66"/>
      <c r="P74" s="67"/>
      <c r="Q74" s="62"/>
    </row>
    <row r="75" spans="2:17" ht="25.5">
      <c r="B75" s="76"/>
      <c r="C75" s="28"/>
      <c r="D75" s="28"/>
      <c r="E75" s="28"/>
      <c r="F75" s="28"/>
      <c r="G75" s="30"/>
      <c r="H75" s="89"/>
      <c r="I75" s="12" t="s">
        <v>192</v>
      </c>
      <c r="J75" s="28"/>
      <c r="K75" s="2" t="s">
        <v>247</v>
      </c>
      <c r="L75" s="1">
        <v>1250</v>
      </c>
      <c r="M75" s="28"/>
      <c r="N75" s="49" t="s">
        <v>246</v>
      </c>
      <c r="O75" s="66"/>
      <c r="P75" s="67"/>
      <c r="Q75" s="62"/>
    </row>
    <row r="76" spans="2:17" ht="25.5">
      <c r="B76" s="76"/>
      <c r="C76" s="28"/>
      <c r="D76" s="28"/>
      <c r="E76" s="28"/>
      <c r="F76" s="28"/>
      <c r="G76" s="30"/>
      <c r="H76" s="89"/>
      <c r="I76" s="12" t="s">
        <v>192</v>
      </c>
      <c r="J76" s="28"/>
      <c r="K76" s="7" t="s">
        <v>117</v>
      </c>
      <c r="L76" s="1">
        <v>1250</v>
      </c>
      <c r="M76" s="28"/>
      <c r="N76" s="49" t="s">
        <v>244</v>
      </c>
      <c r="O76" s="66"/>
      <c r="P76" s="67"/>
      <c r="Q76" s="62"/>
    </row>
    <row r="77" spans="2:17" ht="25.5">
      <c r="B77" s="76"/>
      <c r="C77" s="28"/>
      <c r="D77" s="28"/>
      <c r="E77" s="28"/>
      <c r="F77" s="28"/>
      <c r="G77" s="30"/>
      <c r="H77" s="89"/>
      <c r="I77" s="12" t="s">
        <v>192</v>
      </c>
      <c r="J77" s="28"/>
      <c r="K77" s="8" t="s">
        <v>118</v>
      </c>
      <c r="L77" s="1">
        <v>1250</v>
      </c>
      <c r="M77" s="28"/>
      <c r="N77" s="49" t="s">
        <v>245</v>
      </c>
      <c r="O77" s="66"/>
      <c r="P77" s="67"/>
      <c r="Q77" s="62"/>
    </row>
    <row r="78" spans="2:17" ht="25.5">
      <c r="B78" s="76"/>
      <c r="C78" s="28"/>
      <c r="D78" s="28"/>
      <c r="E78" s="28"/>
      <c r="F78" s="28"/>
      <c r="G78" s="30"/>
      <c r="H78" s="89"/>
      <c r="I78" s="12" t="s">
        <v>192</v>
      </c>
      <c r="J78" s="28"/>
      <c r="K78" s="9" t="s">
        <v>119</v>
      </c>
      <c r="L78" s="1">
        <v>1250</v>
      </c>
      <c r="M78" s="28"/>
      <c r="N78" s="50" t="s">
        <v>246</v>
      </c>
      <c r="O78" s="66"/>
      <c r="P78" s="67"/>
      <c r="Q78" s="62"/>
    </row>
    <row r="79" spans="2:17" ht="39" customHeight="1">
      <c r="B79" s="76"/>
      <c r="C79" s="28"/>
      <c r="D79" s="28"/>
      <c r="E79" s="28"/>
      <c r="F79" s="28"/>
      <c r="G79" s="30"/>
      <c r="H79" s="90"/>
      <c r="I79" s="12" t="s">
        <v>192</v>
      </c>
      <c r="J79" s="28"/>
      <c r="K79" s="14" t="s">
        <v>248</v>
      </c>
      <c r="L79" s="1">
        <v>1250</v>
      </c>
      <c r="M79" s="28" t="s">
        <v>50</v>
      </c>
      <c r="N79" s="28"/>
      <c r="O79" s="66" t="s">
        <v>249</v>
      </c>
      <c r="P79" s="67"/>
      <c r="Q79" s="62"/>
    </row>
    <row r="80" spans="2:17" ht="51">
      <c r="B80" s="76"/>
      <c r="C80" s="28"/>
      <c r="D80" s="28"/>
      <c r="E80" s="28"/>
      <c r="F80" s="28"/>
      <c r="G80" s="30"/>
      <c r="H80" s="11" t="s">
        <v>215</v>
      </c>
      <c r="I80" s="12" t="s">
        <v>199</v>
      </c>
      <c r="J80" s="28"/>
      <c r="K80" s="2" t="s">
        <v>200</v>
      </c>
      <c r="L80" s="1">
        <v>75000</v>
      </c>
      <c r="M80" s="28" t="s">
        <v>50</v>
      </c>
      <c r="N80" s="28"/>
      <c r="O80" s="66" t="s">
        <v>266</v>
      </c>
      <c r="P80" s="67"/>
      <c r="Q80" s="62"/>
    </row>
    <row r="81" spans="2:17" ht="51">
      <c r="B81" s="76"/>
      <c r="C81" s="28"/>
      <c r="D81" s="28"/>
      <c r="E81" s="28"/>
      <c r="F81" s="28"/>
      <c r="G81" s="30"/>
      <c r="H81" s="11" t="s">
        <v>216</v>
      </c>
      <c r="I81" s="68" t="s">
        <v>201</v>
      </c>
      <c r="J81" s="69"/>
      <c r="K81" s="2" t="s">
        <v>202</v>
      </c>
      <c r="L81" s="1">
        <v>25000</v>
      </c>
      <c r="M81" s="28" t="s">
        <v>50</v>
      </c>
      <c r="N81" s="28"/>
      <c r="O81" s="66" t="s">
        <v>266</v>
      </c>
      <c r="P81" s="67"/>
      <c r="Q81" s="62"/>
    </row>
    <row r="82" spans="2:17" ht="39" customHeight="1">
      <c r="B82" s="76"/>
      <c r="C82" s="28"/>
      <c r="D82" s="28"/>
      <c r="E82" s="28"/>
      <c r="F82" s="28"/>
      <c r="G82" s="30"/>
      <c r="H82" s="11" t="s">
        <v>219</v>
      </c>
      <c r="I82" s="68" t="s">
        <v>193</v>
      </c>
      <c r="J82" s="69"/>
      <c r="K82" s="2" t="s">
        <v>120</v>
      </c>
      <c r="L82" s="1">
        <v>7000</v>
      </c>
      <c r="M82" s="28" t="s">
        <v>50</v>
      </c>
      <c r="N82" s="28"/>
      <c r="O82" s="66" t="s">
        <v>265</v>
      </c>
      <c r="P82" s="67"/>
      <c r="Q82" s="62"/>
    </row>
    <row r="83" spans="2:17" ht="25.5" customHeight="1">
      <c r="B83" s="76"/>
      <c r="C83" s="28"/>
      <c r="D83" s="28"/>
      <c r="E83" s="28"/>
      <c r="F83" s="28"/>
      <c r="G83" s="30"/>
      <c r="H83" s="11" t="s">
        <v>215</v>
      </c>
      <c r="I83" s="12" t="s">
        <v>203</v>
      </c>
      <c r="J83" s="17" t="s">
        <v>204</v>
      </c>
      <c r="K83" s="2" t="s">
        <v>121</v>
      </c>
      <c r="L83" s="1">
        <v>7000</v>
      </c>
      <c r="M83" s="28" t="s">
        <v>50</v>
      </c>
      <c r="N83" s="28"/>
      <c r="O83" s="66" t="s">
        <v>227</v>
      </c>
      <c r="P83" s="67"/>
      <c r="Q83" s="62"/>
    </row>
    <row r="84" spans="2:17" ht="41.25" customHeight="1">
      <c r="B84" s="76"/>
      <c r="C84" s="28"/>
      <c r="D84" s="28"/>
      <c r="E84" s="28"/>
      <c r="F84" s="28"/>
      <c r="G84" s="30"/>
      <c r="H84" s="11" t="s">
        <v>220</v>
      </c>
      <c r="I84" s="81" t="s">
        <v>194</v>
      </c>
      <c r="J84" s="82"/>
      <c r="K84" s="2" t="s">
        <v>122</v>
      </c>
      <c r="L84" s="1">
        <v>29000</v>
      </c>
      <c r="M84" s="28" t="s">
        <v>50</v>
      </c>
      <c r="N84" s="28"/>
      <c r="O84" s="66" t="s">
        <v>265</v>
      </c>
      <c r="P84" s="67"/>
      <c r="Q84" s="62"/>
    </row>
    <row r="85" spans="2:17" ht="38.25">
      <c r="B85" s="76"/>
      <c r="C85" s="28"/>
      <c r="D85" s="28"/>
      <c r="E85" s="28"/>
      <c r="F85" s="28"/>
      <c r="G85" s="30"/>
      <c r="H85" s="11" t="s">
        <v>220</v>
      </c>
      <c r="I85" s="83"/>
      <c r="J85" s="84"/>
      <c r="K85" s="10" t="s">
        <v>123</v>
      </c>
      <c r="L85" s="51"/>
      <c r="M85" s="28" t="s">
        <v>50</v>
      </c>
      <c r="N85" s="28"/>
      <c r="O85" s="66" t="s">
        <v>265</v>
      </c>
      <c r="P85" s="67"/>
      <c r="Q85" s="62"/>
    </row>
    <row r="86" spans="2:17" ht="25.5">
      <c r="B86" s="76"/>
      <c r="C86" s="28"/>
      <c r="D86" s="28"/>
      <c r="E86" s="28"/>
      <c r="F86" s="28"/>
      <c r="G86" s="30"/>
      <c r="H86" s="11" t="s">
        <v>216</v>
      </c>
      <c r="I86" s="12" t="s">
        <v>241</v>
      </c>
      <c r="J86" s="17" t="s">
        <v>242</v>
      </c>
      <c r="K86" s="2" t="s">
        <v>124</v>
      </c>
      <c r="L86" s="1">
        <v>5000</v>
      </c>
      <c r="M86" s="28"/>
      <c r="N86" s="28" t="s">
        <v>260</v>
      </c>
      <c r="O86" s="66"/>
      <c r="P86" s="67"/>
      <c r="Q86" s="62"/>
    </row>
    <row r="87" spans="2:17" ht="13.5">
      <c r="B87" s="76"/>
      <c r="C87" s="28"/>
      <c r="D87" s="28"/>
      <c r="E87" s="28"/>
      <c r="F87" s="28"/>
      <c r="G87" s="30"/>
      <c r="H87" s="11" t="s">
        <v>215</v>
      </c>
      <c r="I87" s="12" t="s">
        <v>208</v>
      </c>
      <c r="J87" s="28"/>
      <c r="K87" s="2" t="s">
        <v>125</v>
      </c>
      <c r="L87" s="1">
        <v>20000</v>
      </c>
      <c r="M87" s="28" t="s">
        <v>50</v>
      </c>
      <c r="N87" s="28"/>
      <c r="O87" s="66" t="s">
        <v>227</v>
      </c>
      <c r="P87" s="67"/>
      <c r="Q87" s="62"/>
    </row>
    <row r="88" spans="2:17" ht="13.5">
      <c r="B88" s="76"/>
      <c r="C88" s="28"/>
      <c r="D88" s="28"/>
      <c r="E88" s="28"/>
      <c r="F88" s="28"/>
      <c r="G88" s="30"/>
      <c r="H88" s="11" t="s">
        <v>215</v>
      </c>
      <c r="I88" s="12" t="s">
        <v>209</v>
      </c>
      <c r="J88" s="28"/>
      <c r="K88" s="2" t="s">
        <v>126</v>
      </c>
      <c r="L88" s="1">
        <v>15970</v>
      </c>
      <c r="M88" s="28" t="s">
        <v>50</v>
      </c>
      <c r="N88" s="28"/>
      <c r="O88" s="66" t="s">
        <v>227</v>
      </c>
      <c r="P88" s="67"/>
      <c r="Q88" s="62"/>
    </row>
    <row r="89" spans="2:17" ht="25.5">
      <c r="B89" s="76"/>
      <c r="C89" s="28"/>
      <c r="D89" s="28"/>
      <c r="E89" s="28"/>
      <c r="F89" s="28"/>
      <c r="G89" s="30"/>
      <c r="H89" s="11" t="s">
        <v>218</v>
      </c>
      <c r="I89" s="12" t="s">
        <v>210</v>
      </c>
      <c r="J89" s="28"/>
      <c r="K89" s="2" t="s">
        <v>127</v>
      </c>
      <c r="L89" s="1">
        <v>3000000</v>
      </c>
      <c r="M89" s="28"/>
      <c r="N89" s="50" t="s">
        <v>264</v>
      </c>
      <c r="O89" s="66"/>
      <c r="P89" s="67"/>
      <c r="Q89" s="62"/>
    </row>
    <row r="90" spans="2:17" ht="25.5">
      <c r="B90" s="76"/>
      <c r="C90" s="28"/>
      <c r="D90" s="28"/>
      <c r="E90" s="28"/>
      <c r="F90" s="28"/>
      <c r="G90" s="30"/>
      <c r="H90" s="11" t="s">
        <v>218</v>
      </c>
      <c r="I90" s="12" t="s">
        <v>211</v>
      </c>
      <c r="J90" s="28"/>
      <c r="K90" s="2" t="s">
        <v>128</v>
      </c>
      <c r="L90" s="1">
        <v>15000</v>
      </c>
      <c r="M90" s="28" t="s">
        <v>50</v>
      </c>
      <c r="N90" s="28"/>
      <c r="O90" s="66" t="s">
        <v>227</v>
      </c>
      <c r="P90" s="67"/>
      <c r="Q90" s="62"/>
    </row>
    <row r="91" spans="2:17" ht="25.5">
      <c r="B91" s="76"/>
      <c r="C91" s="28"/>
      <c r="D91" s="28"/>
      <c r="E91" s="28"/>
      <c r="F91" s="28"/>
      <c r="G91" s="30"/>
      <c r="H91" s="11" t="s">
        <v>218</v>
      </c>
      <c r="I91" s="65" t="s">
        <v>195</v>
      </c>
      <c r="J91" s="13" t="s">
        <v>222</v>
      </c>
      <c r="K91" s="2" t="s">
        <v>129</v>
      </c>
      <c r="L91" s="1">
        <v>7000</v>
      </c>
      <c r="M91" s="28" t="s">
        <v>50</v>
      </c>
      <c r="N91" s="28"/>
      <c r="O91" s="66" t="s">
        <v>265</v>
      </c>
      <c r="P91" s="67"/>
      <c r="Q91" s="62"/>
    </row>
    <row r="92" spans="2:17" ht="28.5" customHeight="1">
      <c r="B92" s="76"/>
      <c r="C92" s="28"/>
      <c r="D92" s="28"/>
      <c r="E92" s="28"/>
      <c r="F92" s="28"/>
      <c r="G92" s="30"/>
      <c r="H92" s="11" t="s">
        <v>215</v>
      </c>
      <c r="I92" s="12" t="s">
        <v>212</v>
      </c>
      <c r="J92" s="13" t="s">
        <v>223</v>
      </c>
      <c r="K92" s="2" t="s">
        <v>130</v>
      </c>
      <c r="L92" s="1">
        <v>45000</v>
      </c>
      <c r="M92" s="28" t="s">
        <v>50</v>
      </c>
      <c r="N92" s="28"/>
      <c r="O92" s="66" t="s">
        <v>265</v>
      </c>
      <c r="P92" s="67"/>
      <c r="Q92" s="62"/>
    </row>
    <row r="93" spans="2:17" ht="41.25" customHeight="1">
      <c r="B93" s="76"/>
      <c r="C93" s="28"/>
      <c r="D93" s="28"/>
      <c r="E93" s="28"/>
      <c r="F93" s="28"/>
      <c r="G93" s="30"/>
      <c r="H93" s="11" t="s">
        <v>218</v>
      </c>
      <c r="I93" s="12" t="s">
        <v>196</v>
      </c>
      <c r="J93" s="13" t="s">
        <v>172</v>
      </c>
      <c r="K93" s="2" t="s">
        <v>131</v>
      </c>
      <c r="L93" s="1">
        <v>55000</v>
      </c>
      <c r="M93" s="28" t="s">
        <v>50</v>
      </c>
      <c r="N93" s="28"/>
      <c r="O93" s="66" t="s">
        <v>265</v>
      </c>
      <c r="P93" s="67"/>
      <c r="Q93" s="62"/>
    </row>
    <row r="94" spans="2:17" ht="39.75" customHeight="1">
      <c r="B94" s="76"/>
      <c r="C94" s="28"/>
      <c r="D94" s="28"/>
      <c r="E94" s="28"/>
      <c r="F94" s="28"/>
      <c r="G94" s="30"/>
      <c r="H94" s="11" t="s">
        <v>218</v>
      </c>
      <c r="I94" s="12" t="s">
        <v>213</v>
      </c>
      <c r="J94" s="13" t="s">
        <v>172</v>
      </c>
      <c r="K94" s="2" t="s">
        <v>132</v>
      </c>
      <c r="L94" s="1">
        <v>50000</v>
      </c>
      <c r="M94" s="28" t="s">
        <v>50</v>
      </c>
      <c r="N94" s="28"/>
      <c r="O94" s="66" t="s">
        <v>265</v>
      </c>
      <c r="P94" s="67"/>
      <c r="Q94" s="62"/>
    </row>
    <row r="95" spans="2:17" ht="36.75" customHeight="1">
      <c r="B95" s="76"/>
      <c r="C95" s="28"/>
      <c r="D95" s="28"/>
      <c r="E95" s="28"/>
      <c r="F95" s="28"/>
      <c r="G95" s="30"/>
      <c r="H95" s="11" t="s">
        <v>219</v>
      </c>
      <c r="I95" s="12" t="s">
        <v>214</v>
      </c>
      <c r="J95" s="28"/>
      <c r="K95" s="2" t="s">
        <v>133</v>
      </c>
      <c r="L95" s="1">
        <v>7000</v>
      </c>
      <c r="M95" s="28" t="s">
        <v>50</v>
      </c>
      <c r="N95" s="28"/>
      <c r="O95" s="66" t="s">
        <v>265</v>
      </c>
      <c r="P95" s="67"/>
      <c r="Q95" s="62"/>
    </row>
    <row r="96" spans="2:17" ht="51">
      <c r="B96" s="76"/>
      <c r="C96" s="28"/>
      <c r="D96" s="28"/>
      <c r="E96" s="28"/>
      <c r="F96" s="28"/>
      <c r="G96" s="30"/>
      <c r="H96" s="11" t="s">
        <v>219</v>
      </c>
      <c r="I96" s="12" t="s">
        <v>234</v>
      </c>
      <c r="J96" s="65" t="s">
        <v>235</v>
      </c>
      <c r="K96" s="2" t="s">
        <v>134</v>
      </c>
      <c r="L96" s="1">
        <v>25000</v>
      </c>
      <c r="M96" s="28"/>
      <c r="N96" s="17" t="s">
        <v>259</v>
      </c>
      <c r="O96" s="66"/>
      <c r="P96" s="67"/>
      <c r="Q96" s="62"/>
    </row>
    <row r="97" spans="2:17" ht="13.5">
      <c r="B97" s="76"/>
      <c r="C97" s="28"/>
      <c r="D97" s="28"/>
      <c r="E97" s="28"/>
      <c r="F97" s="28"/>
      <c r="G97" s="30"/>
      <c r="H97" s="11" t="s">
        <v>215</v>
      </c>
      <c r="I97" s="12" t="s">
        <v>232</v>
      </c>
      <c r="J97" s="28" t="s">
        <v>233</v>
      </c>
      <c r="K97" s="2" t="s">
        <v>135</v>
      </c>
      <c r="L97" s="1">
        <v>12727</v>
      </c>
      <c r="M97" s="28" t="s">
        <v>50</v>
      </c>
      <c r="N97" s="28"/>
      <c r="O97" s="66" t="s">
        <v>261</v>
      </c>
      <c r="P97" s="67"/>
      <c r="Q97" s="62"/>
    </row>
    <row r="98" spans="2:17" ht="38.25">
      <c r="B98" s="76"/>
      <c r="C98" s="28"/>
      <c r="D98" s="28"/>
      <c r="E98" s="28"/>
      <c r="F98" s="28"/>
      <c r="G98" s="30"/>
      <c r="H98" s="11" t="s">
        <v>219</v>
      </c>
      <c r="I98" s="12" t="s">
        <v>269</v>
      </c>
      <c r="J98" s="28" t="s">
        <v>231</v>
      </c>
      <c r="K98" s="2" t="s">
        <v>136</v>
      </c>
      <c r="L98" s="1">
        <v>25000</v>
      </c>
      <c r="M98" s="28"/>
      <c r="N98" s="49" t="s">
        <v>258</v>
      </c>
      <c r="O98" s="66"/>
      <c r="P98" s="67"/>
      <c r="Q98" s="62"/>
    </row>
    <row r="99" spans="2:17" ht="191.25">
      <c r="B99" s="76"/>
      <c r="C99" s="28"/>
      <c r="D99" s="28"/>
      <c r="E99" s="28"/>
      <c r="F99" s="28"/>
      <c r="G99" s="30"/>
      <c r="H99" s="52" t="s">
        <v>225</v>
      </c>
      <c r="I99" s="53" t="s">
        <v>197</v>
      </c>
      <c r="J99" s="48" t="s">
        <v>256</v>
      </c>
      <c r="K99" s="15" t="s">
        <v>137</v>
      </c>
      <c r="L99" s="64">
        <v>200000</v>
      </c>
      <c r="M99" s="28"/>
      <c r="N99" s="49" t="s">
        <v>250</v>
      </c>
      <c r="O99" s="66"/>
      <c r="P99" s="67"/>
      <c r="Q99" s="62"/>
    </row>
    <row r="100" spans="2:15" ht="12.75" hidden="1">
      <c r="B100" s="77"/>
      <c r="C100" s="28"/>
      <c r="D100" s="28"/>
      <c r="E100" s="28"/>
      <c r="F100" s="28"/>
      <c r="G100" s="30"/>
      <c r="H100" s="11"/>
      <c r="I100" s="28"/>
      <c r="J100" s="28"/>
      <c r="K100" s="28"/>
      <c r="L100" s="28"/>
      <c r="M100" s="28"/>
      <c r="N100" s="28"/>
      <c r="O100" s="28"/>
    </row>
    <row r="101" spans="1:15" ht="12.75" hidden="1">
      <c r="A101" s="39"/>
      <c r="B101" s="40"/>
      <c r="C101" s="40"/>
      <c r="D101" s="41"/>
      <c r="E101" s="42"/>
      <c r="F101" s="43"/>
      <c r="G101" s="44"/>
      <c r="H101" s="45"/>
      <c r="I101" s="42"/>
      <c r="J101" s="42"/>
      <c r="K101" s="42"/>
      <c r="L101" s="42"/>
      <c r="M101" s="47"/>
      <c r="N101" s="45"/>
      <c r="O101" s="47"/>
    </row>
    <row r="102" spans="1:15" ht="12.75" hidden="1">
      <c r="A102" s="26" t="s">
        <v>30</v>
      </c>
      <c r="B102" s="17" t="s">
        <v>8</v>
      </c>
      <c r="C102" s="17">
        <v>4180</v>
      </c>
      <c r="D102" s="27">
        <v>4486</v>
      </c>
      <c r="E102" s="28">
        <v>1122</v>
      </c>
      <c r="F102" s="29">
        <f>D102+E102</f>
        <v>5608</v>
      </c>
      <c r="G102" s="30" t="s">
        <v>55</v>
      </c>
      <c r="H102" s="11"/>
      <c r="I102" s="28"/>
      <c r="J102" s="28"/>
      <c r="K102" s="28"/>
      <c r="L102" s="28"/>
      <c r="M102" s="38"/>
      <c r="N102" s="11"/>
      <c r="O102" s="38"/>
    </row>
    <row r="103" spans="1:15" ht="12.75" hidden="1">
      <c r="A103" s="39"/>
      <c r="B103" s="40"/>
      <c r="C103" s="40"/>
      <c r="D103" s="41"/>
      <c r="E103" s="42"/>
      <c r="F103" s="43"/>
      <c r="G103" s="44"/>
      <c r="H103" s="45"/>
      <c r="I103" s="42"/>
      <c r="J103" s="42"/>
      <c r="K103" s="42"/>
      <c r="L103" s="42"/>
      <c r="M103" s="47"/>
      <c r="N103" s="45"/>
      <c r="O103" s="47"/>
    </row>
    <row r="104" spans="1:15" ht="25.5" hidden="1">
      <c r="A104" s="26" t="s">
        <v>32</v>
      </c>
      <c r="B104" s="17" t="s">
        <v>10</v>
      </c>
      <c r="C104" s="17">
        <v>4180</v>
      </c>
      <c r="D104" s="27">
        <v>315</v>
      </c>
      <c r="E104" s="28">
        <v>79</v>
      </c>
      <c r="F104" s="29">
        <f>D104+E104</f>
        <v>394</v>
      </c>
      <c r="G104" s="30" t="s">
        <v>56</v>
      </c>
      <c r="H104" s="11"/>
      <c r="I104" s="28"/>
      <c r="J104" s="28"/>
      <c r="K104" s="28"/>
      <c r="L104" s="28"/>
      <c r="M104" s="38"/>
      <c r="N104" s="11"/>
      <c r="O104" s="38"/>
    </row>
    <row r="105" spans="1:15" ht="12.75" hidden="1">
      <c r="A105" s="39"/>
      <c r="B105" s="40"/>
      <c r="C105" s="40"/>
      <c r="D105" s="41"/>
      <c r="E105" s="42"/>
      <c r="F105" s="43"/>
      <c r="G105" s="44"/>
      <c r="H105" s="45"/>
      <c r="I105" s="42"/>
      <c r="J105" s="42"/>
      <c r="K105" s="42"/>
      <c r="L105" s="42"/>
      <c r="M105" s="47"/>
      <c r="N105" s="45"/>
      <c r="O105" s="47"/>
    </row>
    <row r="106" spans="1:15" ht="25.5" hidden="1">
      <c r="A106" s="26" t="s">
        <v>33</v>
      </c>
      <c r="B106" s="17" t="s">
        <v>11</v>
      </c>
      <c r="C106" s="17">
        <v>4180</v>
      </c>
      <c r="D106" s="27">
        <v>9370</v>
      </c>
      <c r="E106" s="28">
        <v>2343</v>
      </c>
      <c r="F106" s="29">
        <f>D106+E106</f>
        <v>11713</v>
      </c>
      <c r="G106" s="30" t="s">
        <v>57</v>
      </c>
      <c r="H106" s="11"/>
      <c r="I106" s="28"/>
      <c r="J106" s="28"/>
      <c r="K106" s="28"/>
      <c r="L106" s="28"/>
      <c r="M106" s="38"/>
      <c r="N106" s="11"/>
      <c r="O106" s="38"/>
    </row>
    <row r="107" spans="1:15" ht="12.75" hidden="1">
      <c r="A107" s="39"/>
      <c r="B107" s="40"/>
      <c r="C107" s="40"/>
      <c r="D107" s="41"/>
      <c r="E107" s="42"/>
      <c r="F107" s="43"/>
      <c r="G107" s="44"/>
      <c r="H107" s="45"/>
      <c r="I107" s="42"/>
      <c r="J107" s="42"/>
      <c r="K107" s="42"/>
      <c r="L107" s="42"/>
      <c r="M107" s="47"/>
      <c r="N107" s="45"/>
      <c r="O107" s="47"/>
    </row>
    <row r="108" spans="1:15" ht="25.5" hidden="1">
      <c r="A108" s="26" t="s">
        <v>34</v>
      </c>
      <c r="B108" s="17" t="s">
        <v>12</v>
      </c>
      <c r="C108" s="17">
        <v>3380</v>
      </c>
      <c r="D108" s="27">
        <v>333</v>
      </c>
      <c r="E108" s="28">
        <v>83</v>
      </c>
      <c r="F108" s="29">
        <f>D108+E108</f>
        <v>416</v>
      </c>
      <c r="G108" s="30" t="s">
        <v>58</v>
      </c>
      <c r="H108" s="11"/>
      <c r="I108" s="28"/>
      <c r="J108" s="28"/>
      <c r="K108" s="28"/>
      <c r="L108" s="28"/>
      <c r="M108" s="38"/>
      <c r="N108" s="11"/>
      <c r="O108" s="38"/>
    </row>
    <row r="109" spans="1:15" ht="12.75" hidden="1">
      <c r="A109" s="54"/>
      <c r="B109" s="40"/>
      <c r="C109" s="40"/>
      <c r="D109" s="41"/>
      <c r="E109" s="42"/>
      <c r="F109" s="43"/>
      <c r="G109" s="44"/>
      <c r="H109" s="45"/>
      <c r="I109" s="42"/>
      <c r="J109" s="42"/>
      <c r="K109" s="42"/>
      <c r="L109" s="42"/>
      <c r="M109" s="47"/>
      <c r="N109" s="45"/>
      <c r="O109" s="47"/>
    </row>
    <row r="110" spans="1:15" ht="26.25" hidden="1" thickBot="1">
      <c r="A110" s="55" t="s">
        <v>35</v>
      </c>
      <c r="B110" s="17" t="s">
        <v>13</v>
      </c>
      <c r="C110" s="17">
        <v>5211</v>
      </c>
      <c r="D110" s="27">
        <v>362</v>
      </c>
      <c r="E110" s="28">
        <v>91</v>
      </c>
      <c r="F110" s="29">
        <f>D110+E110</f>
        <v>453</v>
      </c>
      <c r="G110" s="30" t="s">
        <v>59</v>
      </c>
      <c r="H110" s="56"/>
      <c r="I110" s="57"/>
      <c r="J110" s="57"/>
      <c r="K110" s="57"/>
      <c r="L110" s="57"/>
      <c r="M110" s="58"/>
      <c r="N110" s="56"/>
      <c r="O110" s="58"/>
    </row>
    <row r="111" spans="2:6" ht="12.75">
      <c r="B111" s="59" t="s">
        <v>15</v>
      </c>
      <c r="C111" s="59"/>
      <c r="D111" s="59">
        <f>SUM(D4:D110)</f>
        <v>27160</v>
      </c>
      <c r="E111" s="59">
        <f>SUM(E4:E110)</f>
        <v>6896</v>
      </c>
      <c r="F111" s="60">
        <f>D111+E111</f>
        <v>34056</v>
      </c>
    </row>
    <row r="112" spans="3:4" ht="12.75">
      <c r="C112" s="61"/>
      <c r="D112" s="61"/>
    </row>
    <row r="113" spans="3:4" ht="12.75">
      <c r="C113" s="61"/>
      <c r="D113" s="61"/>
    </row>
  </sheetData>
  <sheetProtection/>
  <mergeCells count="88">
    <mergeCell ref="H2:M2"/>
    <mergeCell ref="N2:O2"/>
    <mergeCell ref="B21:B100"/>
    <mergeCell ref="J50:J73"/>
    <mergeCell ref="I81:J81"/>
    <mergeCell ref="I84:J85"/>
    <mergeCell ref="M50:M73"/>
    <mergeCell ref="H74:H79"/>
    <mergeCell ref="O21:P21"/>
    <mergeCell ref="O22:P22"/>
    <mergeCell ref="O23:P23"/>
    <mergeCell ref="O24:P24"/>
    <mergeCell ref="O25:P25"/>
    <mergeCell ref="O26:P26"/>
    <mergeCell ref="O27:P27"/>
    <mergeCell ref="O28:P28"/>
    <mergeCell ref="O29:P29"/>
    <mergeCell ref="O30:P30"/>
    <mergeCell ref="O31:P31"/>
    <mergeCell ref="O32:P32"/>
    <mergeCell ref="O33:P33"/>
    <mergeCell ref="O34:P34"/>
    <mergeCell ref="O35:P35"/>
    <mergeCell ref="O36:P36"/>
    <mergeCell ref="O37:P37"/>
    <mergeCell ref="O38:P38"/>
    <mergeCell ref="O39:P39"/>
    <mergeCell ref="O40:P40"/>
    <mergeCell ref="O41:P41"/>
    <mergeCell ref="O42:P42"/>
    <mergeCell ref="O43:P43"/>
    <mergeCell ref="O44:P44"/>
    <mergeCell ref="O45:P45"/>
    <mergeCell ref="O46:P46"/>
    <mergeCell ref="O47:P47"/>
    <mergeCell ref="O48:P48"/>
    <mergeCell ref="O49:P49"/>
    <mergeCell ref="O50:P50"/>
    <mergeCell ref="O51:P51"/>
    <mergeCell ref="O52:P52"/>
    <mergeCell ref="O53:P53"/>
    <mergeCell ref="O54:P54"/>
    <mergeCell ref="O55:P55"/>
    <mergeCell ref="O56:P56"/>
    <mergeCell ref="O57:P57"/>
    <mergeCell ref="O58:P58"/>
    <mergeCell ref="O59:P59"/>
    <mergeCell ref="O60:P60"/>
    <mergeCell ref="O61:P61"/>
    <mergeCell ref="O62:P62"/>
    <mergeCell ref="O63:P63"/>
    <mergeCell ref="O64:P64"/>
    <mergeCell ref="O65:P65"/>
    <mergeCell ref="O66:P66"/>
    <mergeCell ref="O67:P67"/>
    <mergeCell ref="O68:P68"/>
    <mergeCell ref="O69:P69"/>
    <mergeCell ref="O70:P70"/>
    <mergeCell ref="O71:P71"/>
    <mergeCell ref="O72:P72"/>
    <mergeCell ref="O73:P73"/>
    <mergeCell ref="O74:P74"/>
    <mergeCell ref="O75:P75"/>
    <mergeCell ref="O76:P76"/>
    <mergeCell ref="O77:P77"/>
    <mergeCell ref="O78:P78"/>
    <mergeCell ref="O79:P79"/>
    <mergeCell ref="O80:P80"/>
    <mergeCell ref="O81:P81"/>
    <mergeCell ref="O82:P82"/>
    <mergeCell ref="O93:P93"/>
    <mergeCell ref="O94:P94"/>
    <mergeCell ref="O83:P83"/>
    <mergeCell ref="O84:P84"/>
    <mergeCell ref="O85:P85"/>
    <mergeCell ref="O86:P86"/>
    <mergeCell ref="O87:P87"/>
    <mergeCell ref="O88:P88"/>
    <mergeCell ref="O95:P95"/>
    <mergeCell ref="O96:P96"/>
    <mergeCell ref="O97:P97"/>
    <mergeCell ref="O98:P98"/>
    <mergeCell ref="O99:P99"/>
    <mergeCell ref="I82:J82"/>
    <mergeCell ref="O89:P89"/>
    <mergeCell ref="O90:P90"/>
    <mergeCell ref="O91:P91"/>
    <mergeCell ref="O92:P92"/>
  </mergeCells>
  <printOptions/>
  <pageMargins left="0.7480314960629921" right="0.7480314960629921" top="0.984251968503937" bottom="0.984251968503937" header="0.5118110236220472" footer="0.5118110236220472"/>
  <pageSetup fitToHeight="1" fitToWidth="1"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frederik</dc:creator>
  <cp:keywords/>
  <dc:description/>
  <cp:lastModifiedBy>lambresi</cp:lastModifiedBy>
  <cp:lastPrinted>2010-10-13T15:54:57Z</cp:lastPrinted>
  <dcterms:created xsi:type="dcterms:W3CDTF">1996-10-14T23:33:28Z</dcterms:created>
  <dcterms:modified xsi:type="dcterms:W3CDTF">2010-10-29T09:23:01Z</dcterms:modified>
  <cp:category/>
  <cp:version/>
  <cp:contentType/>
  <cp:contentStatus/>
</cp:coreProperties>
</file>